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https://invalsi-my.sharepoint.com/personal/giuseppe_longo_invalsi_it/Documents/Desktop/"/>
    </mc:Choice>
  </mc:AlternateContent>
  <xr:revisionPtr revIDLastSave="1" documentId="8_{E14A9CDD-B8A7-42B6-8A5B-694D15291248}" xr6:coauthVersionLast="47" xr6:coauthVersionMax="47" xr10:uidLastSave="{579EDAD1-AE4E-405C-82E7-82597F59C573}"/>
  <bookViews>
    <workbookView xWindow="-120" yWindow="-120" windowWidth="29040" windowHeight="16440" xr2:uid="{77F3C413-C742-44A0-B4A0-1A5C233A956B}"/>
  </bookViews>
  <sheets>
    <sheet name="RISULTATO AVANZO 2020 (3)" sheetId="1" r:id="rId1"/>
    <sheet name="ALLEGATO B" sheetId="2" r:id="rId2"/>
    <sheet name="TABELLA" sheetId="3" r:id="rId3"/>
    <sheet name="ESPORTAZIONE-12244983" sheetId="4" r:id="rId4"/>
    <sheet name="A" sheetId="5" r:id="rId5"/>
    <sheet name="B" sheetId="6" r:id="rId6"/>
    <sheet name="ESPORTAZIONE-14372321" sheetId="7" r:id="rId7"/>
    <sheet name="A (2)" sheetId="8" r:id="rId8"/>
    <sheet name="B (2)" sheetId="9" r:id="rId9"/>
  </sheets>
  <definedNames>
    <definedName name="_xlnm.Print_Area" localSheetId="7">'A (2)'!$A$1:$G$600</definedName>
    <definedName name="_xlnm.Print_Area" localSheetId="1">'ALLEGATO B'!$A$1:$C$32</definedName>
    <definedName name="_xlnm.Print_Area" localSheetId="8">'B (2)'!$A$1:$G$1810</definedName>
    <definedName name="_xlnm.Print_Area" localSheetId="0">'RISULTATO AVANZO 2020 (3)'!$A$1:$B$56</definedName>
    <definedName name="Print_Area" localSheetId="3">'ESPORTAZIONE-12244983'!$A$1:$G$42</definedName>
    <definedName name="Print_Area" localSheetId="0">'RISULTATO AVANZO 2020 (3)'!$A$1:$B$56</definedName>
    <definedName name="Print_Area" localSheetId="2">TABELLA!$A$1:$D$87</definedName>
    <definedName name="Print_Titles" localSheetId="5">B!$1:$5</definedName>
    <definedName name="_xlnm.Print_Titles" localSheetId="7">'A (2)'!$1:$5</definedName>
    <definedName name="_xlnm.Print_Titles" localSheetId="5">B!$1:$5</definedName>
    <definedName name="_xlnm.Print_Titles" localSheetId="8">'B (2)'!$1:$5</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806" i="9" l="1"/>
  <c r="E1809" i="9" s="1"/>
  <c r="B1806" i="9"/>
  <c r="E600" i="8"/>
  <c r="E1808" i="9" s="1"/>
  <c r="E1810" i="9" s="1"/>
  <c r="B600" i="8"/>
  <c r="E2408" i="7"/>
  <c r="B2408" i="7"/>
  <c r="E1806" i="7"/>
  <c r="E2410" i="7" s="1"/>
  <c r="B1806" i="7"/>
  <c r="E29" i="6"/>
  <c r="E31" i="6" s="1"/>
  <c r="B29" i="6"/>
  <c r="E10" i="5"/>
  <c r="B10" i="5"/>
  <c r="E40" i="4"/>
  <c r="B40" i="4"/>
  <c r="E29" i="4"/>
  <c r="E42" i="4" s="1"/>
  <c r="B29" i="4"/>
  <c r="B42" i="4" s="1"/>
  <c r="D87" i="3"/>
  <c r="C87" i="3"/>
  <c r="B87" i="3"/>
  <c r="D16" i="3"/>
  <c r="C16" i="3"/>
  <c r="B16" i="3"/>
  <c r="C10" i="2"/>
  <c r="C32" i="2" s="1"/>
</calcChain>
</file>

<file path=xl/sharedStrings.xml><?xml version="1.0" encoding="utf-8"?>
<sst xmlns="http://schemas.openxmlformats.org/spreadsheetml/2006/main" count="19626" uniqueCount="5661">
  <si>
    <t>ALLEGATO P</t>
  </si>
  <si>
    <t>SITUAZIONE AMMINISTRATIVA DELL'ESERCIZIO 2020</t>
  </si>
  <si>
    <t>INVALSI: CONTO CONSUNTIVO 2020</t>
  </si>
  <si>
    <t>Fondo cassa iniziale</t>
  </si>
  <si>
    <t>Riscossioni in c/competenza</t>
  </si>
  <si>
    <t>Riscossioni in c/residui</t>
  </si>
  <si>
    <t>totale entrate</t>
  </si>
  <si>
    <t>pagamenti in c/competenza</t>
  </si>
  <si>
    <t>pagamenti in c/residui</t>
  </si>
  <si>
    <t>totale uscite</t>
  </si>
  <si>
    <t>totale entrate - totale uscite</t>
  </si>
  <si>
    <t>Fondo cassa alla fine dell'esercizio 2020</t>
  </si>
  <si>
    <t>Residui attivi dell'esercizio</t>
  </si>
  <si>
    <t>Residui attivi anni precedenti all'inzio dell'esercizio</t>
  </si>
  <si>
    <t>Residui attivi anni precedenti riscossi nell'esercizio</t>
  </si>
  <si>
    <t>Residui attivi anni precedenti radiati nell'esercizio Delibera 34/2020</t>
  </si>
  <si>
    <t>Residui attivi anni precedenti radiati al 31/12/2020</t>
  </si>
  <si>
    <t>Residui attivi anni precedenti</t>
  </si>
  <si>
    <t>Totale Residui attivi</t>
  </si>
  <si>
    <t>Residui passivi dell'esercizio</t>
  </si>
  <si>
    <t>Residui passivi anni precedenti all'inzio dell'esercizio</t>
  </si>
  <si>
    <t>Residui passivi anni precedenti pagati nell'esercizio</t>
  </si>
  <si>
    <t>Residui passivi anni precedenti radiati Delibera 34/2020</t>
  </si>
  <si>
    <t>Residui passivi anni precedenti radiati al 31/12/2020</t>
  </si>
  <si>
    <t>Residui passivi anni precedenti</t>
  </si>
  <si>
    <t>Totale Residui passivi</t>
  </si>
  <si>
    <t>Residui attivi - Residui passivi</t>
  </si>
  <si>
    <t>Avanzo di amministrazione alla fine dell'esercizio 31/12/2020</t>
  </si>
  <si>
    <t>Parte vincolata:</t>
  </si>
  <si>
    <t>alla restituzione/riassegnazione delle somme relative agli affidamenti PON (VALUE e PRODIS) - 2020</t>
  </si>
  <si>
    <t>alla restituzione/riassegnazione delle somme relative agli affidamenti PON (CBT - VALUE - PRODIS) - 2019</t>
  </si>
  <si>
    <t>alla restituzione/riassegnazione delle somme relative agli affidamenti (Spazio 0 - 6) - 2020</t>
  </si>
  <si>
    <t>alla restituzione/riassegnazione delle somme relative agli affidamenti (PRIN 2017 e Spazio 0 - 6) - 2019</t>
  </si>
  <si>
    <r>
      <t>alla restituzione/riassegnazione delle somme relative a progetti istituzionali (</t>
    </r>
    <r>
      <rPr>
        <b/>
        <sz val="10"/>
        <color indexed="10"/>
        <rFont val="Arial"/>
        <family val="2"/>
      </rPr>
      <t>INDAG INTER</t>
    </r>
    <r>
      <rPr>
        <sz val="10"/>
        <rFont val="Arial"/>
        <family val="2"/>
      </rPr>
      <t xml:space="preserve"> - Spazio 0 - 6) - 2020</t>
    </r>
  </si>
  <si>
    <t xml:space="preserve">Alla restituzione/riassegnazione delle somme relative agli affidamenti PON (VALUE) - 2018 </t>
  </si>
  <si>
    <t>Radiazioni 2016-2017-2018-2019 non riassegnate PON (CBT, VALUE e PRODIS</t>
  </si>
  <si>
    <t>Alla restituzione/riassegnazione delle somme relative agli affidamenti PON (VALUE) - Economie 2016-2017</t>
  </si>
  <si>
    <t>TOTALE QUOTA AVANZO VINCOLATO Progetti affidati</t>
  </si>
  <si>
    <t>Altri fondi e accantonamenti (FOE) - Spese PON rendicontate non riconosciute</t>
  </si>
  <si>
    <t>alla effettiva esigibilità del credito (Programmazione PON 2007-2013)</t>
  </si>
  <si>
    <t>alla effettiva esigibilità del credito</t>
  </si>
  <si>
    <t>Risparmi Buoni Pasto - Risparmio anno 2020 Circolare MEF n.11 del 09/04/2021</t>
  </si>
  <si>
    <t>Totale parte vincolata</t>
  </si>
  <si>
    <t>Parte disponibile:</t>
  </si>
  <si>
    <t>INVALSI CONTO CONSUNTIVO 2020 - Allegato B</t>
  </si>
  <si>
    <t>PROSPETTO DELLE DISPONIBILITA' LIQUIDE</t>
  </si>
  <si>
    <t>INVALSI</t>
  </si>
  <si>
    <t>degli enti e istituzioni di ricerca</t>
  </si>
  <si>
    <t>CONTO CORRENTE DI TESORERIA</t>
  </si>
  <si>
    <t>Codice</t>
  </si>
  <si>
    <t>Descrizione voce</t>
  </si>
  <si>
    <t>Importo</t>
  </si>
  <si>
    <t xml:space="preserve">FONDO DI CASSA DELL'ENTE ALL' INIZIO DELL'ANNO (1)                                                                      </t>
  </si>
  <si>
    <t xml:space="preserve">RISCOSSIONI EFFETTUATE DALL'ENTE A TUTTO IL MESE (2)                                                               </t>
  </si>
  <si>
    <t xml:space="preserve">PAGAMENTI EFFETTUATI DALL'ENTE A TUTTO IL MESE (3)                                                                 </t>
  </si>
  <si>
    <t xml:space="preserve">FONDO DI CASSA DELL'ENTE ALLA FINE DEL PERIODO DI RIFERIMENTO (4) = (1+2-3)                                              </t>
  </si>
  <si>
    <t xml:space="preserve">FONDO DI CASSA DELL'ENTE ALLA FINE DEL PERIODO DI RIFERIMENTO - QUOTA VINCOLATA                                   </t>
  </si>
  <si>
    <t xml:space="preserve">FONDI DELL'ENTE PRESSO IL  CASSIERE  AL DI FUORI DEL CONTO DI TESORERIA                                                          </t>
  </si>
  <si>
    <t>DISPONIBILITA' LIQUIDE LIBERE ALLA FINE DEL MESE COMPRESE QUELLE REIMPIEGATE IN OPERAZIONI FINANZIARIE</t>
  </si>
  <si>
    <t>DISPONIBILITA' LIQUIDE VINCOLATE ALLA FINE DEL MESE COMPRESE QUELLE REIMPIEGATE IN OPERAZIONI FINANZIARIE</t>
  </si>
  <si>
    <t xml:space="preserve">FONDI DELL'ENTE PRESSO ALTRI ISTITUTI DI CREDITO                                                                                                                 </t>
  </si>
  <si>
    <r>
      <rPr>
        <i/>
        <sz val="10"/>
        <rFont val="MS Sans Serif"/>
        <family val="2"/>
      </rPr>
      <t xml:space="preserve">(informazioni trasmesse dal cassiere su indicazione dell'ente)     </t>
    </r>
    <r>
      <rPr>
        <sz val="10"/>
        <rFont val="MS Sans Serif"/>
        <family val="2"/>
      </rPr>
      <t xml:space="preserve">  </t>
    </r>
    <r>
      <rPr>
        <b/>
        <sz val="10"/>
        <rFont val="MS Sans Serif"/>
        <family val="2"/>
      </rPr>
      <t xml:space="preserve">                                         </t>
    </r>
  </si>
  <si>
    <t xml:space="preserve">CONCORDANZA TRA IL CONTO DI CASSA E LA CONTABILITA' SPECIALE DI T.U.                                                                                        </t>
  </si>
  <si>
    <t xml:space="preserve">DISPONIBILITA' LIQUIDE PRESSO IL CONTO DI TESORERIA SENZA OBBLIGO DI RIVERSAMENTO A FINE PERIODO DI RIFERIMENTO, COMPRESE QUELLE REIMPIEGATE IN OPERAZIONI FINANZIARIE (5)                                        </t>
  </si>
  <si>
    <t xml:space="preserve">RISCOSSIONI EFFETTUATE DAL CASSIERE A TUTTO IL MESE E NON CONTABILIZZATE NELLA CONTABILITA' SPECIALE (6)                   </t>
  </si>
  <si>
    <t xml:space="preserve">PAGAMENTI EFFETTUATI DAL CASSIERE A TUTTO IL MESE E NON CONTABILIZZATI NELLA CONTABILITA' SPECIALE (7)                     </t>
  </si>
  <si>
    <t xml:space="preserve">VERSAMENTI PRESSO LA CONTABILITA' SPECIALE NON CONTABILIZZATI DAL CASSIERE A TUTTO IL MESE (8)                                     </t>
  </si>
  <si>
    <t xml:space="preserve">PRELIEVI DALLA CONTABILITA' SPECIALE NON CONTABILIZZATI DAL CASSIERE  A TUTTO IL MESE (9)                                     </t>
  </si>
  <si>
    <t>SALDO PRESSO LA CONTABILITA' SPECIALE A FINE PERIODO DI RIFERIMENTO (4-5-6+7+8-9)</t>
  </si>
  <si>
    <t>PROSPETTO RISCOSSIONI/PAGAMENTI AGGREGATO PER CODICE SIOPE
PER COMPETENZA 2020 E ANNI PRECEDENTI</t>
  </si>
  <si>
    <t>CODICE SIOPE
ENTRATE</t>
  </si>
  <si>
    <t>ANNI
PRECEDENTI</t>
  </si>
  <si>
    <t>COMPETENZA
2019</t>
  </si>
  <si>
    <t>TOTALE
INCASSI</t>
  </si>
  <si>
    <t xml:space="preserve">E2010101001 </t>
  </si>
  <si>
    <t xml:space="preserve">E2010102001 </t>
  </si>
  <si>
    <t xml:space="preserve">E2010501999 </t>
  </si>
  <si>
    <t xml:space="preserve">E3059999999 </t>
  </si>
  <si>
    <t xml:space="preserve">E9010102001 </t>
  </si>
  <si>
    <t xml:space="preserve">E9010201001 </t>
  </si>
  <si>
    <t xml:space="preserve">E9010299999 </t>
  </si>
  <si>
    <t xml:space="preserve">E9010301001 </t>
  </si>
  <si>
    <t xml:space="preserve">E9010302001 </t>
  </si>
  <si>
    <t xml:space="preserve">E9019901001 </t>
  </si>
  <si>
    <t xml:space="preserve">E9019903001 </t>
  </si>
  <si>
    <t xml:space="preserve">E9020401001 </t>
  </si>
  <si>
    <t>ENTRATE</t>
  </si>
  <si>
    <t>CODICE SIOPE
USCITE</t>
  </si>
  <si>
    <t>TOTALE
PAGAMENTI</t>
  </si>
  <si>
    <t xml:space="preserve">U1010101002 </t>
  </si>
  <si>
    <t xml:space="preserve">U1010101004 </t>
  </si>
  <si>
    <t xml:space="preserve">U1010101006 </t>
  </si>
  <si>
    <t xml:space="preserve">U1010101008 </t>
  </si>
  <si>
    <t xml:space="preserve">U1010102002 </t>
  </si>
  <si>
    <t xml:space="preserve">U1010102999 </t>
  </si>
  <si>
    <t xml:space="preserve">U1010201001 </t>
  </si>
  <si>
    <t xml:space="preserve">U1010202001 </t>
  </si>
  <si>
    <t xml:space="preserve">U1020101001 </t>
  </si>
  <si>
    <t xml:space="preserve">U1020199999 </t>
  </si>
  <si>
    <t xml:space="preserve">U1030101001 </t>
  </si>
  <si>
    <t xml:space="preserve">U1030102001 </t>
  </si>
  <si>
    <t xml:space="preserve">U1030102002 </t>
  </si>
  <si>
    <t xml:space="preserve">U1030102006 </t>
  </si>
  <si>
    <t xml:space="preserve">U1030102999 </t>
  </si>
  <si>
    <t xml:space="preserve">U1030105999 </t>
  </si>
  <si>
    <t xml:space="preserve">U1030201002 </t>
  </si>
  <si>
    <t xml:space="preserve">U1030201008 </t>
  </si>
  <si>
    <t xml:space="preserve">U1030202002 </t>
  </si>
  <si>
    <t xml:space="preserve">U1030202005 </t>
  </si>
  <si>
    <t xml:space="preserve">U1030204004 </t>
  </si>
  <si>
    <t xml:space="preserve">U1030204999 </t>
  </si>
  <si>
    <t xml:space="preserve">U1030205001 </t>
  </si>
  <si>
    <t xml:space="preserve">U1030205002 </t>
  </si>
  <si>
    <t xml:space="preserve">U1030205003 </t>
  </si>
  <si>
    <t xml:space="preserve">U1030205004 </t>
  </si>
  <si>
    <t xml:space="preserve">U1030205999 </t>
  </si>
  <si>
    <t xml:space="preserve">U1030207001 </t>
  </si>
  <si>
    <t xml:space="preserve">U1030207004 </t>
  </si>
  <si>
    <t xml:space="preserve">U1030207006 </t>
  </si>
  <si>
    <t xml:space="preserve">U1030209003 </t>
  </si>
  <si>
    <t xml:space="preserve">U1030209004 </t>
  </si>
  <si>
    <t xml:space="preserve">U1030210001 </t>
  </si>
  <si>
    <t xml:space="preserve">U1030213001 </t>
  </si>
  <si>
    <t xml:space="preserve">U1030213002 </t>
  </si>
  <si>
    <t xml:space="preserve">U1030213003 </t>
  </si>
  <si>
    <t xml:space="preserve">U1030213006 </t>
  </si>
  <si>
    <t xml:space="preserve">U1030216001 </t>
  </si>
  <si>
    <t xml:space="preserve">U1030216002 </t>
  </si>
  <si>
    <t xml:space="preserve">U1030217001 </t>
  </si>
  <si>
    <t xml:space="preserve">U1030219001 </t>
  </si>
  <si>
    <t xml:space="preserve">U1030219003 </t>
  </si>
  <si>
    <t xml:space="preserve">U1030219005 </t>
  </si>
  <si>
    <t xml:space="preserve">U1030219006 </t>
  </si>
  <si>
    <t xml:space="preserve">U1030219007 </t>
  </si>
  <si>
    <t xml:space="preserve">U1030299002 </t>
  </si>
  <si>
    <t xml:space="preserve">U1030299003 </t>
  </si>
  <si>
    <t xml:space="preserve">U1030299005 </t>
  </si>
  <si>
    <t xml:space="preserve">U1030299999 </t>
  </si>
  <si>
    <t xml:space="preserve">U1090101001 </t>
  </si>
  <si>
    <t xml:space="preserve">U1100401999 </t>
  </si>
  <si>
    <t xml:space="preserve">U1100499999 </t>
  </si>
  <si>
    <t xml:space="preserve">U1100504001 </t>
  </si>
  <si>
    <t xml:space="preserve">U2020103001 </t>
  </si>
  <si>
    <t xml:space="preserve">U2020104002 </t>
  </si>
  <si>
    <t xml:space="preserve">U2020107003 </t>
  </si>
  <si>
    <t xml:space="preserve">U2020107005 </t>
  </si>
  <si>
    <t xml:space="preserve">U2020199001 </t>
  </si>
  <si>
    <t xml:space="preserve">U2020302001 </t>
  </si>
  <si>
    <t xml:space="preserve">U2020302002 </t>
  </si>
  <si>
    <t xml:space="preserve">U7010102001 </t>
  </si>
  <si>
    <t xml:space="preserve">U7010199999 </t>
  </si>
  <si>
    <t xml:space="preserve">U7010201001 </t>
  </si>
  <si>
    <t xml:space="preserve">U7010299999 </t>
  </si>
  <si>
    <t xml:space="preserve">U7010301001 </t>
  </si>
  <si>
    <t xml:space="preserve">U7010302001 </t>
  </si>
  <si>
    <t xml:space="preserve">U7019901001 </t>
  </si>
  <si>
    <t xml:space="preserve">U7019903001 </t>
  </si>
  <si>
    <t>USCITE</t>
  </si>
  <si>
    <t>CONSUNTIVO 2020</t>
  </si>
  <si>
    <t>ELENCO ACCERTAMENTI ANNI PRECEDENTI</t>
  </si>
  <si>
    <t xml:space="preserve">Anno/accert. </t>
  </si>
  <si>
    <t xml:space="preserve">Importo </t>
  </si>
  <si>
    <t xml:space="preserve">Debitore </t>
  </si>
  <si>
    <t xml:space="preserve">Data </t>
  </si>
  <si>
    <t xml:space="preserve">Residuo </t>
  </si>
  <si>
    <t xml:space="preserve">Causale </t>
  </si>
  <si>
    <t xml:space="preserve">Capitolo </t>
  </si>
  <si>
    <t xml:space="preserve">AC20100000318 </t>
  </si>
  <si>
    <t xml:space="preserve">GAROZZO EMANUELE(0050317) </t>
  </si>
  <si>
    <t xml:space="preserve">Sentenza Corte dei Conti n. 866/2010 e Verbale n. 4 del 24/06/2010: risarcimento danno erariale € 10.188,00 RIVALUTAZ. CAPITALE - € 19.656,00 INTERESSI </t>
  </si>
  <si>
    <t xml:space="preserve">01 E 2010 3.5.02.004.02 Incassi per azioni di surroga nei confronti di terzi </t>
  </si>
  <si>
    <t xml:space="preserve">AC20110000393 </t>
  </si>
  <si>
    <t xml:space="preserve">ERARIO PER IRPEF(0050385) </t>
  </si>
  <si>
    <t xml:space="preserve">Recupero Irpef (diversi rimborsi da 730) per versamento maggiore su stipendi al personale mese di Luglio 2011 </t>
  </si>
  <si>
    <t xml:space="preserve">01 E 2011 9.1.02.001.01 Ritenute erariali su redditi da lavoro dipendente per conto terzi </t>
  </si>
  <si>
    <t xml:space="preserve">AC20130000076 </t>
  </si>
  <si>
    <t xml:space="preserve">MINISTERO DELLO SVILUPPO ECONOMICO(0050384) </t>
  </si>
  <si>
    <t xml:space="preserve">(RAD) Prot. n. 14819 del 08/11/2011 Progetto PON Governance e AT 2007-2013 come da tabella affidamenti Bilancio 2013 </t>
  </si>
  <si>
    <t xml:space="preserve">01 E 2013 2.1.05.001.04 Fondo europeo di sviluppo regionale (FESR) </t>
  </si>
  <si>
    <t xml:space="preserve">AC20130000205 </t>
  </si>
  <si>
    <t xml:space="preserve">REGIONE VENETO(0050281) </t>
  </si>
  <si>
    <t xml:space="preserve">Prot. 4852 del 03/06/13 Convenzione Regione del Veneto 13/05/2013 Organizzazione - svolgimento percorsi triennali Istruzione e Formazione SNV </t>
  </si>
  <si>
    <t xml:space="preserve">01 E 2013 2.1.01.002.01 Trasferimenti correnti da Regioni e province autonome </t>
  </si>
  <si>
    <t xml:space="preserve">AC20130000206 </t>
  </si>
  <si>
    <t xml:space="preserve">REGIONE LOMBARDIA(0000388) </t>
  </si>
  <si>
    <t xml:space="preserve">Prot. 4739 del 29/05/13 Convenzione Regione Lombardia Organizzazione e svolgimento prove SNV presso le scuole IeFP </t>
  </si>
  <si>
    <t xml:space="preserve">AC20130000282 </t>
  </si>
  <si>
    <t xml:space="preserve">MIUR DIP. ISTRUZ. DIR. GEN. ISTRUZ. FORM(0003218) </t>
  </si>
  <si>
    <t xml:space="preserve">Convenzione INVALSI-ITS Prot. 7259 del 25/07/13 Predisposizione/somministrazione prove alle sei aree tecnologiche degli ITS </t>
  </si>
  <si>
    <t xml:space="preserve">01 E 2013 2.1.01.001.02 Trasferimenti correnti da Ministero dell'Istruzione </t>
  </si>
  <si>
    <t xml:space="preserve">AC20150002141 </t>
  </si>
  <si>
    <t xml:space="preserve">IRPEF(0003038) </t>
  </si>
  <si>
    <t xml:space="preserve">Trattenuta IRPEF collaboratori </t>
  </si>
  <si>
    <t xml:space="preserve">01 E 2015 9.1.02.001.01 Ritenute erariali su redditi da lavoro dipendente per conto terzi </t>
  </si>
  <si>
    <t xml:space="preserve">AC20160000053 </t>
  </si>
  <si>
    <t xml:space="preserve">MIUR(0004152) </t>
  </si>
  <si>
    <t xml:space="preserve">Convenzione prot. 10164 del 16/12/15 - PON VALUE </t>
  </si>
  <si>
    <t xml:space="preserve">01 E 2016 2.1.05.001.01 Altri finanziamenti della Comunita' Europea </t>
  </si>
  <si>
    <t xml:space="preserve">AC20160000859 </t>
  </si>
  <si>
    <t xml:space="preserve">Bilancio MIUR capitolo n. 1712 - Somma all'INVALSI per canoni di locazione all'Agenzia del Demanio </t>
  </si>
  <si>
    <t xml:space="preserve">01 E 2016 2.1.01.001.02 Trasferimenti correnti da Ministero dell'Istruzione </t>
  </si>
  <si>
    <t xml:space="preserve">AC20170000281 </t>
  </si>
  <si>
    <t xml:space="preserve">MIUR DIP.TO ISTRUZ. DG ORD. SCOL. UFF. V(0050375) </t>
  </si>
  <si>
    <t xml:space="preserve">Attivita' progettuale (CBT) 2017 Convenzione prot. 10165 del 16/12/15 - PON Misurazione diacronico - CBT </t>
  </si>
  <si>
    <t xml:space="preserve">01 E 2017 2.1.05.001.05 Finanziamenti MIUR relativi ai Programmi Operativi Nazionali (PON CBT) </t>
  </si>
  <si>
    <t xml:space="preserve">AC20170000282 </t>
  </si>
  <si>
    <t xml:space="preserve">Attivita' progettuale (VALUE) 2017 Convenzione prot. 10164 del 16/12/15 - PON VALUE </t>
  </si>
  <si>
    <t xml:space="preserve">01 E 2017 2.1.05.001.05 Finanziamenti MIUR relativi ai Programmi Operativi Nazionali (PON VALUE) </t>
  </si>
  <si>
    <t xml:space="preserve">AC20170000283 </t>
  </si>
  <si>
    <t xml:space="preserve">Attivita' progettuale (PRODIS) 2017 Convenzione prot. 10822 del 01/12/16 - PON PRODIS </t>
  </si>
  <si>
    <t xml:space="preserve">01 E 2017 2.1.05.001.05 Finanziamenti MIUR relativi ai Programmi Operativi Nazionali (PON PRODIS) </t>
  </si>
  <si>
    <t xml:space="preserve">AC20170000364 </t>
  </si>
  <si>
    <t xml:space="preserve">GREEN RITA(0007159) </t>
  </si>
  <si>
    <t xml:space="preserve">Restituzione Quota COMPENSO per errata valuta in sterline CONTRATTO 1394/2017 Incarico per partecipazione e conduzione del seminario in qualità di relatrice sulla costruzione delle prove standardizzate d'inglese </t>
  </si>
  <si>
    <t xml:space="preserve">01 E 2017 9.1.99.099.99 Altre entrate per partite di giro diverse </t>
  </si>
  <si>
    <t xml:space="preserve">AC20180000024 </t>
  </si>
  <si>
    <t xml:space="preserve">Attivita' progettuale (CBT) 2018 Convenzione prot. 10165 del 16/12/15 - PON Misurazione diacronico - CBT </t>
  </si>
  <si>
    <t xml:space="preserve">01 E 2018 2.1.05.001.05 Finanziamenti MIUR relativi ai Programmi Operativi Nazionali (PON CBT) </t>
  </si>
  <si>
    <t xml:space="preserve">AC20180000025 </t>
  </si>
  <si>
    <t xml:space="preserve">Attivita' progettuale (VALUE) 2018 Convenzione prot. 10164 del 16/12/15 - PON VALUE </t>
  </si>
  <si>
    <t xml:space="preserve">01 E 2018 2.1.05.001.05 Finanziamenti MIUR relativi ai Programmi Operativi Nazionali (PON VALUE) </t>
  </si>
  <si>
    <t xml:space="preserve">AC20180000026 </t>
  </si>
  <si>
    <t xml:space="preserve">Attivita' progettuale (PRODIS) 2018 Convenzione prot. 10822 del 01/12/16 - PON PRODIS </t>
  </si>
  <si>
    <t xml:space="preserve">01 E 2018 2.1.05.001.05 Finanziamenti MIUR relativi ai Programmi Operativi Nazionali (PON PRODIS) </t>
  </si>
  <si>
    <t xml:space="preserve">AC20180002520 </t>
  </si>
  <si>
    <t xml:space="preserve">EUROPEAN COMMISSION(0004980) </t>
  </si>
  <si>
    <t xml:space="preserve">PROT.11328/2018 TALIS GRANT DECISION PROJECT 605150-EPP-1-2018-1-IT-EPPKA3-TALIS MAXIMUM UE GRANT </t>
  </si>
  <si>
    <t xml:space="preserve">01 E 2018 2.1.05.001.01 Altri finanziamenti della Comunita' Europea </t>
  </si>
  <si>
    <t xml:space="preserve">AC20180002699 </t>
  </si>
  <si>
    <t xml:space="preserve">SIOS S.P.A(0003847) </t>
  </si>
  <si>
    <t xml:space="preserve">Prot. 12554 del 15/11/2018 CIG Z75265E684 Restituzione deposito cauzionali Contratto di locazione di immobile </t>
  </si>
  <si>
    <t xml:space="preserve">01 E 2018 9.2.04.001.01 COSTITUZIONE DI DEPOSITI CAUZIONALI O CONTRATTUALI DI TERZI </t>
  </si>
  <si>
    <t xml:space="preserve">AC20190000309 </t>
  </si>
  <si>
    <t xml:space="preserve">Attivita' progettuale (VALUE) 2019 Convenzione prot. 10164 del 16/12/15 - PON VALUE </t>
  </si>
  <si>
    <t xml:space="preserve">01 E 2019 2.1.05.001.05 Finanziamenti MIUR relativi ai Programmi Operativi Nazionali (PON VALUE) </t>
  </si>
  <si>
    <t xml:space="preserve">AC20190001133 </t>
  </si>
  <si>
    <t xml:space="preserve">PROT 4099 DEL 16/05/2019 ICCS 2022 1984006446 612823-EPP-1-2019-1-IT-EPPKA3-ICCS2019-0781/001/01 </t>
  </si>
  <si>
    <t xml:space="preserve">01 E 2019 2.1.05.001.01 Altri finanziamenti della Comunita' Europea </t>
  </si>
  <si>
    <t xml:space="preserve">AC20190001134 </t>
  </si>
  <si>
    <t xml:space="preserve">01 E 2019 2.1.01.001.02 Altri finanziamenti e contributi ministeriali (ICCS 2022) </t>
  </si>
  <si>
    <t xml:space="preserve">AC20190001150 </t>
  </si>
  <si>
    <t xml:space="preserve">REGIONE FRIULI VENEZIA GIULIA(0000093) </t>
  </si>
  <si>
    <t xml:space="preserve">Prot. 121/2016 Convenzione indagine internazionale OCSE PISA 2015. Utilizzo piattaforma informatica somministrazione prove lingua slovena </t>
  </si>
  <si>
    <t xml:space="preserve">01 E 2019 2.1.01.002.01 Trasferimenti correnti da Regioni e province autonome (CONVENZIONI) </t>
  </si>
  <si>
    <t xml:space="preserve">AC20190002027 </t>
  </si>
  <si>
    <t xml:space="preserve">PANTAGRUEL Cooperativa Sociale a.r.l(0005252) </t>
  </si>
  <si>
    <t xml:space="preserve">DISPOSIZIONE 7/2019 PROGETTO SPAZIO ZERO SEI COD 2016 PIN 00038 </t>
  </si>
  <si>
    <t xml:space="preserve">01 E 2019 2.1.01.001.11 Trasferimenti correnti da enti centrali a struttura associativa (SPAZIO ZEROSEI) </t>
  </si>
  <si>
    <t>ELENCO ACCERTAMENTI COMPETENZA 2020</t>
  </si>
  <si>
    <t xml:space="preserve">AC20200000018 </t>
  </si>
  <si>
    <t xml:space="preserve">Quota 2020 DISPOSIZIONE 7/2019 PROGETTO SPAZIO ZERO SEI COD 2016 PIN 00038 </t>
  </si>
  <si>
    <t xml:space="preserve">01 E 2020 2.1.01.001.11 Trasferimenti correnti da enti centrali a struttura associativa (SPAZIO ZEROSEI) </t>
  </si>
  <si>
    <t xml:space="preserve">AC20200000019 </t>
  </si>
  <si>
    <t xml:space="preserve">Attivita' progettuale (VALUE) 2020 Convenzione prot. 10164 del 16/12/15 - PON VALUE </t>
  </si>
  <si>
    <t xml:space="preserve">01 E 2020 2.1.05.001.05 Finanziamenti MIUR relativi ai Programmi Operativi Nazionali (PON VALUE) </t>
  </si>
  <si>
    <t xml:space="preserve">AC20200000020 </t>
  </si>
  <si>
    <t xml:space="preserve">Attivita' progettuale (PRODIS) 2020 Convenzione prot. 10822 del 01/12/16 - PON PRODIS </t>
  </si>
  <si>
    <t xml:space="preserve">01 E 2020 2.1.05.001.05 Finanziamenti MIUR relativi ai Programmi Operativi Nazionali (PON PRODIS) </t>
  </si>
  <si>
    <t xml:space="preserve">AC20200001640 </t>
  </si>
  <si>
    <t xml:space="preserve">DE VITA LUISA RITA(0005400) </t>
  </si>
  <si>
    <t xml:space="preserve">RITENUTA D'ACCONTO SU FATT. 1-2020 DEL 04-11-2020 CONTRATTO PROT.7874 DEL 24/07/2018 NEV 2018-2021 </t>
  </si>
  <si>
    <t xml:space="preserve">01 E 2020 9.1.03.001.01 Ritenute erariali su redditi da lavoro autonomo per conto terzi (PG) </t>
  </si>
  <si>
    <t>TOTALE</t>
  </si>
  <si>
    <t>TOTALE RESIDUI ATTIVI</t>
  </si>
  <si>
    <t>ELENCO IMPEGNI ANNI PRECEDENTI</t>
  </si>
  <si>
    <t xml:space="preserve">Anno/impegno </t>
  </si>
  <si>
    <t xml:space="preserve">Beneficiario </t>
  </si>
  <si>
    <t xml:space="preserve">Da liq. </t>
  </si>
  <si>
    <t xml:space="preserve">IM20130000305 </t>
  </si>
  <si>
    <t xml:space="preserve">BANCA POPOLARE DI MILANO(0000403) </t>
  </si>
  <si>
    <t xml:space="preserve">Prot. 539 del 22/01/2013 Incarico per la concessione del servizio di cassa dell'INVALSI Detrmina 6/2013 </t>
  </si>
  <si>
    <t xml:space="preserve">01 U 2013 1.3.02.017.02 13116 Oneri per servizio di tesoreria BANCA </t>
  </si>
  <si>
    <t xml:space="preserve">IM20140000680 </t>
  </si>
  <si>
    <t xml:space="preserve">CRUI Conferenza dei Rettori delle Univer(0003351) </t>
  </si>
  <si>
    <t xml:space="preserve">Convenzione CRUI prot. 303 del 10/01/14 Svolgimento delle verifiche delle competenze acquisite dai corsiti cui si riferiscono le competenze tecnico-professionali del percorso dell’ITS per un contributo scientifico attraverso il coinvolgimento di esperti di </t>
  </si>
  <si>
    <t xml:space="preserve">01 U 2014 1.3.02.099.99 13115 Altri servizi non altrimenti classificabili </t>
  </si>
  <si>
    <t xml:space="preserve">IM20140000769 </t>
  </si>
  <si>
    <t xml:space="preserve">EUROSTREET SOCIETA' COOPERATIVA(0003363) </t>
  </si>
  <si>
    <t xml:space="preserve">Prot. 8693 del 15/07/2014 - Affidamento del servizio di traduzione dall'inglese all'italiano delle prove cognitive Lotto CIG 5855634e07 </t>
  </si>
  <si>
    <t xml:space="preserve">IM20140001141 </t>
  </si>
  <si>
    <t xml:space="preserve">Prot. 539 del 22/01/2013 Incarico per la concessione del servizio di cassa dell'INVALSI Detrmina 6/2013 nno 2014 </t>
  </si>
  <si>
    <t xml:space="preserve">01 U 2014 1.3.02.017.02 13116 Oneri per servizio di tesoreria BANCA </t>
  </si>
  <si>
    <t xml:space="preserve">IM20140001164 </t>
  </si>
  <si>
    <t xml:space="preserve">PITNEY BOWES ITALIA S.N.L.(0000303) </t>
  </si>
  <si>
    <t xml:space="preserve">Prot. 12836 del 03/12/14 Noleggio affrancatrice digitale DM90i PBAFFRANC@POSTA PER GESTIONE CORRISPONDENZA CIG Z601206B90 </t>
  </si>
  <si>
    <t xml:space="preserve">01 U 2014 1.3.02.016.02 13097 Spese postali e telegrafiche </t>
  </si>
  <si>
    <t xml:space="preserve">IM20150000250 </t>
  </si>
  <si>
    <t xml:space="preserve">EBSCO INFORMATION SERVICES S.R.L.(0003592) </t>
  </si>
  <si>
    <t xml:space="preserve">Prot. 1096 dell'11/02/2015 - Acquisizione di e-Books sul catalogo EBSCOhost Collection Manager - Lotto CIG ZD41321C3D </t>
  </si>
  <si>
    <t xml:space="preserve">01 U 2015 2.2.01.099.01 22024 Materiale bibliografico </t>
  </si>
  <si>
    <t xml:space="preserve">IM20150000426 </t>
  </si>
  <si>
    <t xml:space="preserve">ICBPI(0003246) </t>
  </si>
  <si>
    <t xml:space="preserve">Canone annuo Gestione Certificato di Firma </t>
  </si>
  <si>
    <t xml:space="preserve">01 U 2015 1.3.02.017.01 13100 Spese per commissioni bancarie </t>
  </si>
  <si>
    <t xml:space="preserve">IM20150000553 </t>
  </si>
  <si>
    <t xml:space="preserve">MAGGIOLI S.P.A.(0001187) </t>
  </si>
  <si>
    <t xml:space="preserve">Prot. 3930 del 13/05/2015 - Servizio di formazione del personale assegnato al Servizio Contratti dell'INVALSI corsi L'Economo nella PA: Compiti e responsabilità" e il Modulo specialistico appalti pubblici di servizi e forniture. Lotto CIG Z02148C00E </t>
  </si>
  <si>
    <t xml:space="preserve">01 U 2015 1.3.02.004.01 13042 Acquisto di servizi per la formazione generica e discrezionale </t>
  </si>
  <si>
    <t xml:space="preserve">IM20150000690 </t>
  </si>
  <si>
    <t xml:space="preserve">BARATTA ANTONIO(0002757) </t>
  </si>
  <si>
    <t xml:space="preserve">Pagamento per attività procuratoria espletata nel giudizio Tribunale Velletri sez. lav. R.G.16/08 </t>
  </si>
  <si>
    <t xml:space="preserve">01 U 2015 1.3.02.099.02 13107 Spese legali </t>
  </si>
  <si>
    <t xml:space="preserve">IM20150000691 </t>
  </si>
  <si>
    <t xml:space="preserve">GRISI GUIDO(0003621) </t>
  </si>
  <si>
    <t xml:space="preserve">Spese per la stesura della procura speciale a Cirillo Salvatore funzionario del personale </t>
  </si>
  <si>
    <t xml:space="preserve">IM20150001129 </t>
  </si>
  <si>
    <t xml:space="preserve">FINBUC S.R.L.(0003558) </t>
  </si>
  <si>
    <t xml:space="preserve">Prot. 3659 del 06/05/15 Ordine di acquisto materiale di consumo cartucce per stampante per funzionario - ufficio del personale CIG ZF8146BEE7 </t>
  </si>
  <si>
    <t xml:space="preserve">01 U 2015 1.3.01.002.01 13003 Carta, cancelleria e stampati </t>
  </si>
  <si>
    <t xml:space="preserve">IM20150001137 </t>
  </si>
  <si>
    <t xml:space="preserve">RICOH ITALIA S.R.L.(0002645) </t>
  </si>
  <si>
    <t xml:space="preserve">Prot. 4050 del 18/05/15 Proroga del contratto n. 92612 prot. 4428 del 08/05/12 per la fornitura di n. 1 sistema di stampa ad alta produttività CIG 4036100714 Periodo 01/05/15 30/06/15 Determinazione N. 98 E 116 2015 </t>
  </si>
  <si>
    <t xml:space="preserve">01 U 2015 1.3.02.099.99 13115 Altri servizi non altrimenti classificabili </t>
  </si>
  <si>
    <t xml:space="preserve">IM20150001867 </t>
  </si>
  <si>
    <t xml:space="preserve">TSTAT SRL(0000268) </t>
  </si>
  <si>
    <t xml:space="preserve">PROT. 9103 DEL 12/11/15 ACQUISTO 7 LICENZE RUMM 2030 10 LICENZE STATA 2 LICENZE MAPVIEWER CIG ZBE1713C47 DETERM 211/2015 </t>
  </si>
  <si>
    <t xml:space="preserve">IM20150001944 </t>
  </si>
  <si>
    <t xml:space="preserve">MODULO DI RICHIESTA(0003186) </t>
  </si>
  <si>
    <t xml:space="preserve">RICHIESTA RIPARAZIONE 30 INFISSI SICUREZZA D.LGS 81/08 </t>
  </si>
  <si>
    <t xml:space="preserve">01 U 2015 1.3.02.009.03 13072 Manutenzione ordinaria e riparazioni di mobili e arredi </t>
  </si>
  <si>
    <t xml:space="preserve">IM20150002080 </t>
  </si>
  <si>
    <t xml:space="preserve">TRASTEVERE SCHOOL(0003959) </t>
  </si>
  <si>
    <t xml:space="preserve">Prot. 8997 del 10/11/15 Incarico corso inglese CIG Z39170149B </t>
  </si>
  <si>
    <t xml:space="preserve">IM20150002205 </t>
  </si>
  <si>
    <t xml:space="preserve">Canone annuo gest. certificato di firma 05/09/2015 Mazzoli Paolo </t>
  </si>
  <si>
    <t xml:space="preserve">IM20150002336 </t>
  </si>
  <si>
    <t xml:space="preserve">NUOVA EDIL SCAVI SRL(0004028) </t>
  </si>
  <si>
    <t xml:space="preserve">Prot. 9019 del 11/11/15 incarico per la realizzazione dei lavori di apertura stradale e riparazione conduttura via Cardinal Massaia Frascati CIG ZAF170CB67 </t>
  </si>
  <si>
    <t xml:space="preserve">IM20150002382 </t>
  </si>
  <si>
    <t xml:space="preserve">SCUOLA VATICANA DI BIBLIOTECONOMIA(0004123) </t>
  </si>
  <si>
    <t xml:space="preserve">Prot. 225 del 11/01/2016- Incarico per affidamento del servizio di formazione del personale assegnato alla BIblioteca dell'INVALSI - Lotto CIG Z2417F37A4 </t>
  </si>
  <si>
    <t xml:space="preserve">IM20150002385 </t>
  </si>
  <si>
    <t xml:space="preserve">ENEL SERVIZIO ELETTRICO SPA(0001367) </t>
  </si>
  <si>
    <t xml:space="preserve">Servizio di energia elettrica mese novembre 2015 - Villa Falconieri Via Borromini, 5 - Frascati </t>
  </si>
  <si>
    <t xml:space="preserve">01 U 2015 1.3.02.005.04 13046 Energia elettrica </t>
  </si>
  <si>
    <t xml:space="preserve">IM20160000016 </t>
  </si>
  <si>
    <t xml:space="preserve">QUINARY SPA(0004149) </t>
  </si>
  <si>
    <t xml:space="preserve">Prot. 676 del 26/01/2016 ODA 2697718 acquisizione certificato instant ssl premium durata triennale determina 7/2016 CIG Z221832029 </t>
  </si>
  <si>
    <t xml:space="preserve">01 U 2016 1.3.02.099.99 13115 Altri servizi non altrimenti classificabili </t>
  </si>
  <si>
    <t xml:space="preserve">IM20160000042 </t>
  </si>
  <si>
    <t xml:space="preserve">DIVERSE CONVENZIONI ATTIVITA' IEA(0004263) </t>
  </si>
  <si>
    <t xml:space="preserve">Servizio di coordinamento e somministrazione nelle scuole partecipanti ai progetti IEA ICCS 2016 MS - PIRLS 2016 MS- tramite convenzione con 320 scuole </t>
  </si>
  <si>
    <t xml:space="preserve">IM20160000061 </t>
  </si>
  <si>
    <t xml:space="preserve">AUGUSTUS SPV COLLECTION ACCOUNT(0004229) </t>
  </si>
  <si>
    <t xml:space="preserve">Ordinanza di assegnazione di somme da dipendente da trattenere da GENNAIO a DICEMBRE n. 154/2012 Tribunale di Velletri </t>
  </si>
  <si>
    <t xml:space="preserve">01 U 2016 7.1.02.099.99 71002 Versamento di altre ritenute n.a.c </t>
  </si>
  <si>
    <t xml:space="preserve">IM20160000122 </t>
  </si>
  <si>
    <t xml:space="preserve">POSTE ITALIANE(0050248) </t>
  </si>
  <si>
    <t xml:space="preserve">Prot. 1733 del 26/02/2016 - RICHIESTA SERVIZIO POSTALE PICK UP FULL DURATA ANNUALE - Lotto CIG ZBD18869CE </t>
  </si>
  <si>
    <t xml:space="preserve">01 U 2016 1.3.02.016.02 13097 Spese postali e telegrafiche </t>
  </si>
  <si>
    <t xml:space="preserve">IM20160000207 </t>
  </si>
  <si>
    <t xml:space="preserve">Prot. 4050 del 18/05/2015 - Proroga del contratto n. 92612 prot. 4428 del 08/05/12 per la fornitura di n. 1 sistema di stampa al alta produttività CIG 4036100714 periodo 01/05/2015 - 30/06/2015 - Determinazione n. 98 e 116/2015 </t>
  </si>
  <si>
    <t xml:space="preserve">IM20160000280 </t>
  </si>
  <si>
    <t xml:space="preserve">DIRECT PC U SRL(0004206) </t>
  </si>
  <si>
    <t xml:space="preserve">Prot. 5053 del 04/05/2016 CIG ZEC19B7B7B Affidamento diretto per fornitura di materiale di consumo perifericche hardware pc workstation e notebook prot. 3719-3788-4770 DETER 153/2016 </t>
  </si>
  <si>
    <t xml:space="preserve">01 U 2016 2.2.01.007.99 22017 Altro hardware non altrimenti classificabile </t>
  </si>
  <si>
    <t xml:space="preserve">IM20160000437 </t>
  </si>
  <si>
    <t xml:space="preserve">TNT GLOBAL EXPRESS S.P.A.(0002654) </t>
  </si>
  <si>
    <t xml:space="preserve">Prot. 4540 del 22/04/2016 - Incarico per la fornitura di tagliandi prepagati per la realizzaione di spedizioni nazionali, multi collo, spedizioni express entro le ore 10.00 del giorno successivo e spedizioni alle isole economy express - Codice CUP F88C1500 </t>
  </si>
  <si>
    <t xml:space="preserve">01 U 2016 1.10.99.099.9 13115 Altri servizi non altrimenti classificabili (PON CBT) </t>
  </si>
  <si>
    <t xml:space="preserve">IM20160000568 </t>
  </si>
  <si>
    <t xml:space="preserve">SDA EXPRESS COURIER SPA(0001778) </t>
  </si>
  <si>
    <t xml:space="preserve">CIG 6634543614 - Prot. 6415 del 15/06/2016 integrazione contratto n. 5655 del 24/05/2016 per la spedizione dei fascicoli prova nazionale 2015/2016 </t>
  </si>
  <si>
    <t xml:space="preserve">01 U 2016 1.10.99.099.9 13115 Altri servizi non altrimenti classificabili (PROVE NAZ) </t>
  </si>
  <si>
    <t xml:space="preserve">IM20160000655 </t>
  </si>
  <si>
    <t xml:space="preserve">Prot. 13776 del 14/11/2012 Incarico per il servizio di noleggio triennale di una fotocopiatrice multifunzione marca Ricoh mod. MPC2051AD - Lotto Z0B07298A1 </t>
  </si>
  <si>
    <t xml:space="preserve">01 U 2016 1.3.02.007.08 13062 Noleggi di impianti e macchinari </t>
  </si>
  <si>
    <t xml:space="preserve">IM20160000832 </t>
  </si>
  <si>
    <t xml:space="preserve">Prot. 8829 del 16/09/2016 - Incarico per la sottoscrizione per l'anno 2016 alla banca dati EBSCOhost per acquisto di e-book Lotto CIG Z5D1B32B60 </t>
  </si>
  <si>
    <t xml:space="preserve">01 U 2016 2.2.01.099.01 22024 Materiale bibliografico </t>
  </si>
  <si>
    <t xml:space="preserve">IM20160000874 </t>
  </si>
  <si>
    <t xml:space="preserve">TP ONE SRL(0003560) </t>
  </si>
  <si>
    <t xml:space="preserve">ASSISTENZA moduli WINSTIPE- WINPRES-WINCOFIN-WINFATT perido 16/09/2016-16/08/2017; ASSITENZA Moduli WINSTIPE- WINPRES-WINCOFIN-WINFATT periodo 01/08/2016-15/09/2016;INTERVENTI (da svolgersi presso l'Ente e da remoto); MODULO 770/2016 CIG Z0F1B47B3E </t>
  </si>
  <si>
    <t xml:space="preserve">01 U 2016 2.2.03.002.01 22021 Sviluppo software e manutenzione evolutiva fonti esterne </t>
  </si>
  <si>
    <t xml:space="preserve">IM20160000907 </t>
  </si>
  <si>
    <t xml:space="preserve">INPS(0002357) </t>
  </si>
  <si>
    <t xml:space="preserve">INPS Incarico di prestazione di lavoro autonomo occasionale - 6 mesi dal 15/02 al 15/07/2016 (vd doc allegato) </t>
  </si>
  <si>
    <t xml:space="preserve">01 U 2016 1.1.02.001.01 11042 Contributi obbligatori per le Collaborazioni Fonti esterne </t>
  </si>
  <si>
    <t xml:space="preserve">IM20160000953 </t>
  </si>
  <si>
    <t xml:space="preserve">SEVERONI ANTONIO(0001035) </t>
  </si>
  <si>
    <t xml:space="preserve">Restituzione Prot. 7220 del 12/07/16 Infortunio/Malattia n. 514408961 31/05/16 Severoni A. </t>
  </si>
  <si>
    <t xml:space="preserve">01 U 2016 7.2.99.099.99 71012 Altre uscite per conto terzi n.a.c. </t>
  </si>
  <si>
    <t xml:space="preserve">IM20160001020 </t>
  </si>
  <si>
    <t xml:space="preserve">Partecipazione seminario CODIGER </t>
  </si>
  <si>
    <t xml:space="preserve">01 U 2016 1.3.02.002.01 13030 Missioni del personale dipendente (LIMITE DI SPESA) </t>
  </si>
  <si>
    <t xml:space="preserve">IM20160001101 </t>
  </si>
  <si>
    <t xml:space="preserve">Prot. 539 del 22/01/2013 Incarico per la concessione del servizio di cassa dell'INVALSI Detrmina 6/2013 - Anno 2016 </t>
  </si>
  <si>
    <t xml:space="preserve">01 U 2016 1.3.02.017.02 13116 Oneri per servizio di tesoreria BANCA </t>
  </si>
  <si>
    <t xml:space="preserve">IM20160001103 </t>
  </si>
  <si>
    <t xml:space="preserve">Incontro di presentazione dei risultati dellew indagini internazionali,OCSE PISA - IEA TIMSS &amp; TIMSS ADVANCED, Roma, Aula Magna del Liceo Classico Ennio Quirino Visconti 6/12/2016, collegata al Provv. n.1093/2016 </t>
  </si>
  <si>
    <t xml:space="preserve">01 U 2016 1.3.02.002.05 13039 Spese per la partecipazione a convegni </t>
  </si>
  <si>
    <t xml:space="preserve">IM20160001171 </t>
  </si>
  <si>
    <t xml:space="preserve">RICHIESTA COFFEE BREAK PER COMMISSIONE SEL 11 ASSEGNI DI RICERCA DISP 5/2016 </t>
  </si>
  <si>
    <t xml:space="preserve">01 U 2016 1.3.02.099.05 13111 Spese per funzionamento delle commissioni di gara </t>
  </si>
  <si>
    <t xml:space="preserve">IM20160001285 </t>
  </si>
  <si>
    <t xml:space="preserve">ISTITUTO LEONARDO DA VINCI - G. RODARI 9(0004291) </t>
  </si>
  <si>
    <t xml:space="preserve">Restituzione per IBAN errato da mandato 2456 - bon. a fav. ist. L. da Vinci cc estinto </t>
  </si>
  <si>
    <t xml:space="preserve">01 U 2016 7.1.99.001.01 71013 Spese non andate a buon fine </t>
  </si>
  <si>
    <t xml:space="preserve">IM20160001346 </t>
  </si>
  <si>
    <t xml:space="preserve">Spese energia elettrica Villa Faconieri Anno 2015 e periodo gennaio giugno 2016 </t>
  </si>
  <si>
    <t xml:space="preserve">01 U 2016 1.3.02.005.04 13046 Energia elettrica </t>
  </si>
  <si>
    <t xml:space="preserve">IM20160003676 </t>
  </si>
  <si>
    <t xml:space="preserve">Spese viaggio vitto e alloggio per i Dirigenti Tecnici quali coordinatori NEV e di cancelleria </t>
  </si>
  <si>
    <t xml:space="preserve">01 U 2016 1.3.02.002.01 13030 Missioni del personale dipendente/esterni fonti esterne (VALUT SCUOLE) </t>
  </si>
  <si>
    <t xml:space="preserve">IM20170000011 </t>
  </si>
  <si>
    <t xml:space="preserve">DIVERSE SCUOLE - CONVENZIONI(0002885) </t>
  </si>
  <si>
    <t xml:space="preserve">Richiesta coordinamento nelle scuole partecipanti ai 3 progetti: OCSE PISA 2018 FIELD TRIAL - OCSE TALIS 2018 FIELD TRIAL - IEA e TIMSS 2019 STUDIO PILOTA (EX PROVV. 6/2017) </t>
  </si>
  <si>
    <t xml:space="preserve">01 U 2017 1.3.02.099.99 13115 Altri servizi non altrimenti classificabili (INDAG INTER Convenzioni) </t>
  </si>
  <si>
    <t xml:space="preserve">IM20170000013 </t>
  </si>
  <si>
    <t xml:space="preserve">ISTITUTO S. S. ROSSELLINI(0004883) </t>
  </si>
  <si>
    <t xml:space="preserve">Prot. 322 del 11/01/2017 B35I16000180007 10.9.1.A-FSEPON-INVALSI-2016-1 CONVENZIONE PER REALIZZARE LA RIPRESA MULTIMEDIALE DEI SEMINARI FORMATIVI DA REALIZZARSI A BOLOGNA PRODIS (EX PROVV 8/2017) </t>
  </si>
  <si>
    <t xml:space="preserve">01 U 2017 1.3.02.099.99 13115 Altri servizi non altrimenti classificabili (Convenzione scuola PON PRODIS) </t>
  </si>
  <si>
    <t xml:space="preserve">IM20170000015 </t>
  </si>
  <si>
    <t xml:space="preserve">Missione Emiletti Margherita: Atene 22-28/01/2017 Indag. Internaz. (ex PROVV 10/2017) </t>
  </si>
  <si>
    <t xml:space="preserve">01 U 2017 1.3.02.002.01 13030 Missioni del personale dipendente (INDAG INTER) </t>
  </si>
  <si>
    <t xml:space="preserve">IM20170000061 </t>
  </si>
  <si>
    <t xml:space="preserve">Prot.IPA n.1279 -Rimborso missione Mazzoli per partecipazione al Convegno rete scuole Napoli 14, Napoli 23/03/2017 </t>
  </si>
  <si>
    <t xml:space="preserve">01 U 2017 1.3.02.001.02 13028 Organi istituzionali dell'amministrazione - Rimborsi </t>
  </si>
  <si>
    <t xml:space="preserve">IM20170000064 </t>
  </si>
  <si>
    <t xml:space="preserve">Prot.IPA n.1243-1244 - Missione per Ricci e Palmiero per Somministrazione automatizzata delle prove per la misurazione diacronico-longitudinale degli apprendimenti rispetto agli obiettivi dell'UE - Bruxelles 13-14/03/2017 Cod.11.3.2.C-FSEPON-INVALSI-2015-2 </t>
  </si>
  <si>
    <t xml:space="preserve">01 U 2017 1.3.02.002.01 13030 Missioni del personale dipendente (PROVE NAZ) </t>
  </si>
  <si>
    <t xml:space="preserve">IM20170000066 </t>
  </si>
  <si>
    <t xml:space="preserve">Prot.IPA n.1288-1289-1290-1291-1292-1293-1294-1295-1296-1297 CUP B35I16000180007 - 10.9.1A-FSEPON-INVALSI-2016-1 - Missione per Acerra-Anoè-Blazina- Bouchè-Bozzeda-Cerini-Cristanini -Gilberti -Leoni -Pulvirenti -01_2017_Prodis-riunione presso sede Invalsi, </t>
  </si>
  <si>
    <t xml:space="preserve">01 U 2017 1.3.02.002.01 13030 Missioni del personale esterno (PON PRODIS) </t>
  </si>
  <si>
    <t xml:space="preserve">IM20170000071 </t>
  </si>
  <si>
    <t xml:space="preserve">PROT.IPA 1318-1319 -Missione di Romiti e Poliandri per Partecipazione Seminario SICI, Praga 28-30/03/2017 </t>
  </si>
  <si>
    <t xml:space="preserve">01 U 2017 1.3.02.002.01 13030 Missioni del personale dipendente (VALUT SCUOLE) </t>
  </si>
  <si>
    <t xml:space="preserve">IM20170000073 </t>
  </si>
  <si>
    <t xml:space="preserve">Prot.IPA da 1305 a 1317 e 1320 - 003_2017_A1_PN Incontro attribuzione voto PN, Roma 29-30/03/2017 - Aumentato impegno per Missione Martini-Prot.IPA 1339- Servizio catering richiesto all'agenzia viaggi Majesty Tour </t>
  </si>
  <si>
    <t xml:space="preserve">01 U 2017 1.3.02.002.01 13030 Missioni del personale esterno (PROVE NAZ) </t>
  </si>
  <si>
    <t xml:space="preserve">IM20170000075 </t>
  </si>
  <si>
    <t xml:space="preserve">Prot.IPA 1235-1236 -Missione di Cardarello e Scheerens per partecipazione a incontro Consiglio Scientifico, INVALSI 2/03/2017 </t>
  </si>
  <si>
    <t xml:space="preserve">IM20170000086 </t>
  </si>
  <si>
    <t xml:space="preserve">Prot.IPA 1336 Amendola - Missione per partecipazione Controlli di qualità indagine PISA, Napoli 26-27/03/2017 </t>
  </si>
  <si>
    <t xml:space="preserve">IM20170000087 </t>
  </si>
  <si>
    <t xml:space="preserve">Prot.IPA 1335 Emiletti - Missione per partecipare a Controllo qualità somministrazioni OCSE-PISA CBA, Milano 27-28/03/2017 </t>
  </si>
  <si>
    <t xml:space="preserve">IM20170000088 </t>
  </si>
  <si>
    <t xml:space="preserve">Prot.IPA 1333 e 1334- Ricci e Ajello- Missione per partecipazioen a Convegno, Dubai 17-20/03/2017 </t>
  </si>
  <si>
    <t xml:space="preserve">IM20170000090 </t>
  </si>
  <si>
    <t xml:space="preserve">Prot.IPA 1272 Di Leo- Missione per Tipografia STR press - coordinamento della predisposizione pacchi indiagini internazionali - PISA 2018 FT , Pomezia 9/03/2017 </t>
  </si>
  <si>
    <t xml:space="preserve">IM20170000100 </t>
  </si>
  <si>
    <t xml:space="preserve">Prot.IPA 1338 De Simio - Missione Controlli di qualità PISA FT 18, Bologna 28-29/03/2017 </t>
  </si>
  <si>
    <t xml:space="preserve">IM20170000115 </t>
  </si>
  <si>
    <t xml:space="preserve">Prot.IPA n.1346 Stringher -Missione per Partecipazione al II Meeting Progetto OECD Study on Social and Emotional Skills (Ex LSEC), Parigi 29-31/03/2017 </t>
  </si>
  <si>
    <t xml:space="preserve">IM20170000123 </t>
  </si>
  <si>
    <t xml:space="preserve">PROT.IPA 1343 LASORSA e 1353 BOTTA - Missione per Corso sulla costruzione di sistemi CAT con software specifici -Item Response Theory and Computer Adaptive testing, Cambridge dal 30-05/2017 al 2/06/2017 </t>
  </si>
  <si>
    <t xml:space="preserve">IM20170000124 </t>
  </si>
  <si>
    <t xml:space="preserve">PROT.IPA 1344 RICCI e 1345 PALMIERO- Missione per Incontro c/o OECD per la definizione livelli di competenza per la misurazione diacronico-longitudinale a livello internazionale, Parigi 28-29/03/2017 </t>
  </si>
  <si>
    <t xml:space="preserve">IM20170000127 </t>
  </si>
  <si>
    <t xml:space="preserve">Missione dipendente Pietracci per partecipare a Coder Training Meeting PISA 2018-FT , ATENE 22-28/01/2017 Prog. INDAG. INTERNAZIONALI.(EX PROVV. 11/2017) </t>
  </si>
  <si>
    <t xml:space="preserve">IM20170000129 </t>
  </si>
  <si>
    <t xml:space="preserve">Missione per Michela Freddano per partecipazione al Seminario "La valutazione della scuola come strumento per ridurre le disuguaglianze sociali" -Genova 16-19/01/2017 VALUTAZIONE SCUOLE (EX PROVV. 18) </t>
  </si>
  <si>
    <t xml:space="preserve">IM20170000136 </t>
  </si>
  <si>
    <t xml:space="preserve">IPA 1355 RICHIESTA MISSIONE BIGGERA A. FIRENZE 02-03/04/2017 Controllo qualità indagine PISA2018 FT </t>
  </si>
  <si>
    <t xml:space="preserve">IM20170000144 </t>
  </si>
  <si>
    <t xml:space="preserve">Prot.IPA 1201 - Missione Presidente Ajello Anna Maria: Bologna -26/01/2017 incontro direttore Mulino (ex PROVV 33/2017) </t>
  </si>
  <si>
    <t xml:space="preserve">IM20170000148 </t>
  </si>
  <si>
    <t xml:space="preserve">Prot.IPA 1195 -Pietracci missione per Partecipazione al meeting - 9th Meeting of National Research Coordinators for TIMSS 2015 and TIMSS Advanced 2015/1st Meeting of NRC TIMSS 2019 ,Amburgo 12-17/02/2017 (ex Provv.34/2017) </t>
  </si>
  <si>
    <t xml:space="preserve">IM20170000149 </t>
  </si>
  <si>
    <t xml:space="preserve">Prot.IPA 1194 -Palmerio missione per Partecipazione al 1st NRC meeting di TIMSS 2019, Amburgo 14-17-02-2017 ( ex Provv.35/2017) </t>
  </si>
  <si>
    <t xml:space="preserve">IM20170000161 </t>
  </si>
  <si>
    <t xml:space="preserve">Prot.IPA 1200 Benedettelli-Marzoli missione per incontro Casa editrice Il Mulino- Bologna 26/01/2017 (EX Provv.29/2017) </t>
  </si>
  <si>
    <t xml:space="preserve">01 U 2017 1.3.02.002.01 13030 Missioni del personale dipendente (LIMITE DI SPESA) </t>
  </si>
  <si>
    <t xml:space="preserve">IM20170000162 </t>
  </si>
  <si>
    <t xml:space="preserve">Missione per Marzano Incontro Direttore Generale Il Mulino- Bologna 26/01/2017 (ex provv. 30/2017) </t>
  </si>
  <si>
    <t xml:space="preserve">IM20170000175 </t>
  </si>
  <si>
    <t xml:space="preserve">Prot.IPA 1233 Quadrelli missione per Riunione di lavoro , Roma 27-28/02/2017 (ex Provv. 70/2017) </t>
  </si>
  <si>
    <t xml:space="preserve">01 U 2017 1.3.02.002.01 13030 Missioni del personale esterno (VALUT SCUOLE) </t>
  </si>
  <si>
    <t xml:space="preserve">IM20170000196 </t>
  </si>
  <si>
    <t xml:space="preserve">DI GESE TEAM SRL(0004509) </t>
  </si>
  <si>
    <t xml:space="preserve">Prot. 3097 del 03/04/2017 - Nr. IO 3602431 Servizio di manutenzione impianto di climatizzazione sala CED - CIG Z2F1E18751 </t>
  </si>
  <si>
    <t xml:space="preserve">01 U 2017 1.3.02.009.04 13073 Manutenzione ordinaria e riparazioni di impianti e macchinari </t>
  </si>
  <si>
    <t xml:space="preserve">IM20170000205 </t>
  </si>
  <si>
    <t xml:space="preserve">Missione Pietracci R.: Partecipazione meeting 9th Meeting of National Research Coordinators for TIMSS 2015; Amburgo (Germania) 12/2/2017 al 17/02/2017 Indagini internazionali(EX PROVV. 34/2017) </t>
  </si>
  <si>
    <t xml:space="preserve">IM20170000214 </t>
  </si>
  <si>
    <t xml:space="preserve">Prot. 3306 del 11/04/2017 - Incarico per la fornitura di tagliandi prepagati e servizio di spedizione presso la IEA DPC di Amburgo dei fascicoli cartacei inerenti il progetto eTIMSS 2019 e PISA 2018 FT CIG ZE21E32256 </t>
  </si>
  <si>
    <t xml:space="preserve">01 U 2017 1.3.02.099.99 13115 Altri servizi non altrimenti classificabili (INDAG INTER Scansione, lettura ottica) </t>
  </si>
  <si>
    <t xml:space="preserve">IM20170000217 </t>
  </si>
  <si>
    <t xml:space="preserve">RICHIESTA 163 ESPERTI DI VALUTAZIONE ESTERNA DAL 01/03/207 AL 15/09/2017 - VALUTAZIONE SCUOLE (EX PROVV. 60) </t>
  </si>
  <si>
    <t xml:space="preserve">01 U 2017 1.3.02.010.01 13078 Incarichi libero professionali di studi, ricerca e consulenza (VALUT SCUOLE) </t>
  </si>
  <si>
    <t xml:space="preserve">IM20170000218 </t>
  </si>
  <si>
    <t xml:space="preserve">IRAP 163 ESPERTI DI VALUTAZIONE ESTERNA DAL 01/03/207 AL 15/09/2017 - VALUTAZIONE SCUOLE (EX PROVV. 61) </t>
  </si>
  <si>
    <t xml:space="preserve">01 U 2017 1.2.01.001.01 12004 Imposta regionale sulle attivita' produttive a carico dell'ente sugli emolumenti Consulenze/Fonti esterne (VALUT SCUOLE) </t>
  </si>
  <si>
    <t xml:space="preserve">IM20170000219 </t>
  </si>
  <si>
    <t xml:space="preserve">MISSIONI 163 ESPERTI DI VALUTAZIONE ESTERNA DAL 01/03/207 AL 15/09/2017 - VALUTAZIONE SCUOLE (EX PROVV. 62) </t>
  </si>
  <si>
    <t xml:space="preserve">IM20170000220 </t>
  </si>
  <si>
    <t xml:space="preserve">Rimborso di stampa copie per l'utilizzo degli strumenti di valutazione ESTERNA DAL 01/03/207 AL 15/09/2017 - VALUTAZIONE SCUOLE (EX PROVV. 63) </t>
  </si>
  <si>
    <t xml:space="preserve">01 U 2017 1.3.01.002.01 13003 Carta, cancelleria e stampati (VALUT SCUOLE) </t>
  </si>
  <si>
    <t xml:space="preserve">IM20170000222 </t>
  </si>
  <si>
    <t xml:space="preserve">RICHIESTA PER SPESE VITTO COMMISSIONE PER PROCEDURA SELEZIONE 12/04/2017 ESPERTI VALUTAZIONE ESTERNA (VALUE) </t>
  </si>
  <si>
    <t xml:space="preserve">01 U 2017 1.3.02.099.05 13109 Spese per componenti commissioni concorso e selezione del personale </t>
  </si>
  <si>
    <t xml:space="preserve">IM20170000226 </t>
  </si>
  <si>
    <t xml:space="preserve">N. 40 visite mediche per controlli sanitari </t>
  </si>
  <si>
    <t xml:space="preserve">01 U 2017 1.3.02.018.01 13101 Spese per accertamenti sanitari, ivi comprese le spese per visite fiscali </t>
  </si>
  <si>
    <t xml:space="preserve">IM20170000229 </t>
  </si>
  <si>
    <t xml:space="preserve">COMMISSIONE SELEZIONE PROCEDURA SELETTIVA PROFILI A e B (SEL 6/2016)PRESSO SEDE 12/04/2017 </t>
  </si>
  <si>
    <t xml:space="preserve">IM20170000230 </t>
  </si>
  <si>
    <t xml:space="preserve">COMMISSIONE SELEZIONE PROCEDURA SELETTIVA PROFILI A E B (SEL 6/2016) PRESSO SEDE 12/04/2017 </t>
  </si>
  <si>
    <t xml:space="preserve">IM20170000271 </t>
  </si>
  <si>
    <t xml:space="preserve">Prot.IPA 1396 Palmerio- Missione per partecipazione al 5th IEA ICCS 2016 NRC Meeting, Zara (Croazia) 10-17/06/2017 </t>
  </si>
  <si>
    <t xml:space="preserve">IM20170000272 </t>
  </si>
  <si>
    <t xml:space="preserve">Prot.IPA 1392 Cascella - Rimborso missione per somministrazione fascicoli Progetto Variazioni_2- Napoli 18-19/05/2017 </t>
  </si>
  <si>
    <t xml:space="preserve">IM20170000273 </t>
  </si>
  <si>
    <t xml:space="preserve">Prot.IPA 1391 Cascella - Rimborso missione per Somministrazione fascicoli Progetto Variazioni_2 , Napoli 28/04/2017 </t>
  </si>
  <si>
    <t xml:space="preserve">IM20170000277 </t>
  </si>
  <si>
    <t xml:space="preserve">Prot. IPA 1384 Cascella - Rimborso missione iunione con Fondazione San Paolo, Torino 13-14/04/2017 </t>
  </si>
  <si>
    <t xml:space="preserve">IM20170000278 </t>
  </si>
  <si>
    <t xml:space="preserve">Prot.IPA 1383 Depolo -Rimborso missione per Incontro Gruppo di Coordinamento Interistituzionale del Progetto PRODIS - Roma 11/04/2017- Cod. 10.9.1A-FSEPON-INVALSI-2016-1 </t>
  </si>
  <si>
    <t xml:space="preserve">IM20170000279 </t>
  </si>
  <si>
    <t xml:space="preserve">Prot.IPA 1359 Ricci -Rimborso per PGB e Incontro internazionale prove standardizzate paesi FILP ,Parigi 9-13/04/2017 </t>
  </si>
  <si>
    <t xml:space="preserve">IM20170000289 </t>
  </si>
  <si>
    <t xml:space="preserve">Prot.IPA 1360 Palmiero - Rimborso missione per partecipazione ad incontro internazionale prove standardizzate paesi FILP, Parigi 9-12/04/2017 </t>
  </si>
  <si>
    <t xml:space="preserve">IM20170000297 </t>
  </si>
  <si>
    <t xml:space="preserve">DIVERSI NOMINATIVI(0002898) </t>
  </si>
  <si>
    <t xml:space="preserve">Compenso esperti costruzioni prove di apprendimento per anno 2016 </t>
  </si>
  <si>
    <t xml:space="preserve">01 U 2017 1.3.02.010.01 13078 Incarichi libero professionali di studi, ricerca e consulenza (PON CBT) </t>
  </si>
  <si>
    <t xml:space="preserve">IM20170000298 </t>
  </si>
  <si>
    <t xml:space="preserve">IRAP(0001613) </t>
  </si>
  <si>
    <t xml:space="preserve">IRAP su diversi nominativi - incarichi esperti costruzione prove di apprendimento (compenso provv 297/2016)per anno 2016 </t>
  </si>
  <si>
    <t xml:space="preserve">01 U 2017 1.2.01.001.01 12004 IRAP a carico dell'ente sugli emolumenti al personale consulenze (PON CBT) </t>
  </si>
  <si>
    <t xml:space="preserve">IM20170000300 </t>
  </si>
  <si>
    <t xml:space="preserve">Poliandri missione KAZAN Russia dal 21 al 29/05/2017 </t>
  </si>
  <si>
    <t xml:space="preserve">IM20170000301 </t>
  </si>
  <si>
    <t xml:space="preserve">EPIFANI missione KAZAN - RUSSIA dal 21 al 29/05/2017 </t>
  </si>
  <si>
    <t xml:space="preserve">IM20170000325 </t>
  </si>
  <si>
    <t xml:space="preserve">Prot. IPA 1202/2017 Missione Cascella in Spagna (Valencia) dal 4 al 8/3/2017. Presentazione a convegno INTED 2017. </t>
  </si>
  <si>
    <t xml:space="preserve">IM20170000330 </t>
  </si>
  <si>
    <t xml:space="preserve">Prot.IPA 1409 e 1410-Pietracci e Palmerio missione per partecipazione PIRLS 2016 8th National Research Coordinators Meeting , Riga 18-22/06/2017 </t>
  </si>
  <si>
    <t xml:space="preserve">IM20170000335 </t>
  </si>
  <si>
    <t xml:space="preserve">INFOCERT S.P.A.(0002774) </t>
  </si>
  <si>
    <t xml:space="preserve">Prot. 5057 del 27/06/2017 - CIG Z8A1F24205 Servizio di firma digitale della durata di 36 mesi </t>
  </si>
  <si>
    <t xml:space="preserve">01 U 2017 1.3.01.002.06 13011 Materiale informatico </t>
  </si>
  <si>
    <t xml:space="preserve">IM20170000336 </t>
  </si>
  <si>
    <t xml:space="preserve">ISTITUTO COMPRENSIVO VIA FABIOLA(0004882) </t>
  </si>
  <si>
    <t xml:space="preserve">Convenzione con istituzione scolastica per utilizzo spazi limitrofi alla sede dell'INVALSI al fine di effettuare le operazioni di controllo e smistamento dei materiali di ritorno delle scuole partecipanti ai due progetti. </t>
  </si>
  <si>
    <t xml:space="preserve">IM20170000339 </t>
  </si>
  <si>
    <t xml:space="preserve">IL SOLE 24 ORE, SERVIZI ABBONAMENTI(0000764) </t>
  </si>
  <si>
    <t xml:space="preserve">Sottoscrizione abbonamento al formato elettronico di Scuola24 (il Sole 24 ore) </t>
  </si>
  <si>
    <t xml:space="preserve">01 U 2017 1.3.01.001.01 13001 Giornali e riviste </t>
  </si>
  <si>
    <t xml:space="preserve">IM20170000345 </t>
  </si>
  <si>
    <t xml:space="preserve">ID prot. n.1402 - Oggetto missione: Approfondimenti Valutazione Quantitativa - Roma 02/05/2017. </t>
  </si>
  <si>
    <t xml:space="preserve">IM20170000347 </t>
  </si>
  <si>
    <t xml:space="preserve">ID prot. n.1403 - Oggetto missione: Approfondimenti Valutazione Qualitativa - Roma 02/05/2017. </t>
  </si>
  <si>
    <t xml:space="preserve">IM20170000359 </t>
  </si>
  <si>
    <t xml:space="preserve">MSA DI PEREIRA ERIVELTON(0004886) </t>
  </si>
  <si>
    <t xml:space="preserve">Servizio specialistico per movimentazione arredi consistente in n.2 operatori (8 ore) </t>
  </si>
  <si>
    <t xml:space="preserve">01 U 2017 1.3.02.013.03 13091 Trasporti, traslochi e facchinaggio </t>
  </si>
  <si>
    <t xml:space="preserve">IM20170000362 </t>
  </si>
  <si>
    <t xml:space="preserve">ASSOCIAZIONE ITALIANA BIBLIOTECHE(0004264) </t>
  </si>
  <si>
    <t xml:space="preserve">Incarico per l’affidamento del servizio di formazione del personale assegnato alla Biblioteca dell'INVALSI, realizzato attraverso l'attivazione dei corsi "Il copyright in rete. Uso corretto delle informazioni in rete tra pubblico dominio e tutele" e “Acces </t>
  </si>
  <si>
    <t xml:space="preserve">01 U 2017 1.3.02.004.99 13042 Acquisto di servizi per la formazione generica e discrezionale </t>
  </si>
  <si>
    <t xml:space="preserve">IM20170000363 </t>
  </si>
  <si>
    <t xml:space="preserve">POSTE ITALIANE S.P.A.(0000864) </t>
  </si>
  <si>
    <t xml:space="preserve">Servizio postale di pick up full - contratto di durata annuale (pagamento mensile per max €25) - CIG ZB31D2221D. </t>
  </si>
  <si>
    <t xml:space="preserve">01 U 2017 1.3.02.099.99 13115 Altri servizi non altrimenti classificabili </t>
  </si>
  <si>
    <t xml:space="preserve">IM20170000383 </t>
  </si>
  <si>
    <t xml:space="preserve">Prot.IPA 1417 Depolo - Missione per incontro -Valutazione dei Dirigenti scolastici , Roma 9/05/2017 -10.9.1A-FSEPON-INVALSI-2016-1 </t>
  </si>
  <si>
    <t xml:space="preserve">IM20170000404 </t>
  </si>
  <si>
    <t xml:space="preserve">Prot. 1523 del 24/5/17 Missione Cascella C. a Torino 28-30/5/17 Prove Nazionali, Incontri con coordinatori progetto e minori nell'ambito del progetto Competenze Trasversali con Compagnia di San Paolo. </t>
  </si>
  <si>
    <t xml:space="preserve">IM20170000405 </t>
  </si>
  <si>
    <t xml:space="preserve">Missione Prot. 1437 del 26/5/17 - 014_2017_A1_PN - Gruppo di lavoro per revisione e controllo finale fascicolo Prova nazionale. Roma 24-25/5/2017 Siniscalco M.T. </t>
  </si>
  <si>
    <t xml:space="preserve">IM20170000406 </t>
  </si>
  <si>
    <t xml:space="preserve">Missione Prot. 1437 del 26/5/17 - Spese per FEE 014_2017_A1_PN - Gruppo di lavoro per revisione e controllo finale fascicolo Prova nazionale. Roma 24-25/5/2017 Siniscalco M.T. (collegato Prov 405/2017) </t>
  </si>
  <si>
    <t xml:space="preserve">01 U 2017 1.3.02.002.05 13038 Spese per l'organizzazione di convegni (PROVE NAZ) </t>
  </si>
  <si>
    <t xml:space="preserve">IM20170000413 </t>
  </si>
  <si>
    <t xml:space="preserve">Missione Personale esterno Prot. 1527 del 25/5/17 - Roma 29/5/17 Progetto ProDis B35I16000180007 (collegato al provv. 492/17) </t>
  </si>
  <si>
    <t xml:space="preserve">IM20170000420 </t>
  </si>
  <si>
    <t xml:space="preserve">Missione Prot. 1421 11/5/2017 - Roma 11/5/17 Palumbo Relatore seminario Valutazione Enti di Ricerca. </t>
  </si>
  <si>
    <t xml:space="preserve">IM20170000421 </t>
  </si>
  <si>
    <t xml:space="preserve">Missione Prot. 1421 11/5/2017 - Spese per FEE Roma 11/5/17 Palumbo Relatore seminario Valutazione Enti di Ricerca. </t>
  </si>
  <si>
    <t xml:space="preserve">01 U 2017 1.3.02.002.05 13038 Spese per l'organizzazione di convegni (VALUT SCUOLE) </t>
  </si>
  <si>
    <t xml:space="preserve">IM20170000422 </t>
  </si>
  <si>
    <t xml:space="preserve">CUP B35I16000180007 - 10.9.1A-FSEPON-INVALSI-2016-1 Missione Prot. 1526 25/5/2017 - Lamezia Terme 25-26/5/2017 Partecipazione Seminario valutazione dei dirigenti. (collegata al provv. 493/2017) </t>
  </si>
  <si>
    <t xml:space="preserve">01 U 2017 1.3.02.002.01 13030 Missioni del personale dipendente (PON PRODIS) </t>
  </si>
  <si>
    <t xml:space="preserve">IM20170000430 </t>
  </si>
  <si>
    <t xml:space="preserve">Missione Prot. IPA 1501 del 19/5/2017 Spese FEE Partecipazione CdA del 24/5/2017: Salatin </t>
  </si>
  <si>
    <t xml:space="preserve">01 U 2017 1.3.02.002.05 13039 SPESE PER L'ORGANIZZAZIONE DI CONVEGNI (ISTITUZIONALE) </t>
  </si>
  <si>
    <t xml:space="preserve">IM20170000432 </t>
  </si>
  <si>
    <t xml:space="preserve">IRAP su RICHIESTA Selezione ESPERTI COSTRUZIONE PROVE FASCIA A </t>
  </si>
  <si>
    <t xml:space="preserve">IM20170000437 </t>
  </si>
  <si>
    <t xml:space="preserve">PREMIO SRL(0004923) </t>
  </si>
  <si>
    <t xml:space="preserve">Servizio di trasferimento, trasloco della Biblioteca dell’INVALSI. CIG ZA11EF5738 di circa 500 mtl e di circa 70 mtl da Frascati (RM), ai locali del deposito dell'affidatario sito nell'area metropolitana di Roma, ricollocazione a scaffale nella struttura </t>
  </si>
  <si>
    <t xml:space="preserve">IM20170000474 </t>
  </si>
  <si>
    <t xml:space="preserve">Prot. 4016 del 11/05/17 CIG 70270411AE Servizio di spedizione dei fascicoli della prova nazionale per l’anno scolastico 2016/2017 </t>
  </si>
  <si>
    <t xml:space="preserve">01 U 2017 1.3.02.099.99 13115 Altri servizi non altrimenti classificabili (PROVE NAZ Editing Stampa) </t>
  </si>
  <si>
    <t xml:space="preserve">IM20170000492 </t>
  </si>
  <si>
    <t xml:space="preserve">Missione Personale esterno Prot. 1527 del 25/5/17 - Roma 29/5/17 Progetto ProDis B35I16000180007 (per FEE provv. 413) </t>
  </si>
  <si>
    <t xml:space="preserve">01 U 2017 1.3.02.002.05 13038 Spese per l'organizzazione di convegni (PON PRODIS) </t>
  </si>
  <si>
    <t xml:space="preserve">IM20170000493 </t>
  </si>
  <si>
    <t xml:space="preserve">CUP B35I16000180007 - 10.9.1A-FSEPON-INVALSI-2016-1 Missione Prot. 1526 25/5/2017 - Lamezia Terme 25-26/5/2017 Partecipazione Seminario valutazione dei dirigenti. (FEE collegate al provv. 422/2017) </t>
  </si>
  <si>
    <t xml:space="preserve">IM20170000523 </t>
  </si>
  <si>
    <t xml:space="preserve">Missione Prot. 1544, 1548 8 e 12/6/2017 – Lisbonsa, Portogallo 9-14/7/17 Partecipazione al 3rd NPM meeting di OCSE TALIS (Rif. provv. 524/2017) </t>
  </si>
  <si>
    <t xml:space="preserve">IM20170000524 </t>
  </si>
  <si>
    <t xml:space="preserve">Missione Prot. 1544, 1548 8 e 12/6/2017 – Lisbonsa, Portogallo 9-14/7/17 Partecipazione al 3rd NPM meeting di OCSE TALIS - Spese per FEE (Rif. provv. 523/2017) </t>
  </si>
  <si>
    <t xml:space="preserve">01 U 2017 1.3.02.002.05 13038 Spese per l'organizzazione di convegni (INDAG INTER) </t>
  </si>
  <si>
    <t xml:space="preserve">IM20170000525 </t>
  </si>
  <si>
    <t xml:space="preserve">Prot. IPA 1546 del 12/6/2017 - Partecipazione CDA del 22/6/2017 Salatin per i giorni 21-21/6/2017 (rif. provv. da prendere) </t>
  </si>
  <si>
    <t xml:space="preserve">IM20170000532 </t>
  </si>
  <si>
    <t xml:space="preserve">Prot. IPA 1547 del 9/6/2017 - Missione a Tampere Finlandia 29/8-1/9/2017 _ EARLI 2017 Symposium e paper presentation. ( rif. FEE provv. 534) </t>
  </si>
  <si>
    <t xml:space="preserve">IM20170000536 </t>
  </si>
  <si>
    <t xml:space="preserve">Prot. IPA 1541 del 7/6/2017 - Missione Bologna 17/6/2017: Seminario un equilibrio impossibile sulla Valutazione dirigenti. Pres. Ajello (rif. FEE provv. 537) </t>
  </si>
  <si>
    <t xml:space="preserve">IM20170000538 </t>
  </si>
  <si>
    <t xml:space="preserve">Prot. IPA 1549 del 13/6/2017 - Missione a Roma 29/5/2017 incontro di lavoro. Quadrelli I. (rif. FEE provv. 539) </t>
  </si>
  <si>
    <t xml:space="preserve">IM20170000550 </t>
  </si>
  <si>
    <t xml:space="preserve">Prot. 1536 del 1/6/2017 - Missione Regno Unito: University of Essex 8-22/7/2017. Cascella C. (rif. provv. 551) </t>
  </si>
  <si>
    <t xml:space="preserve">IM20170000551 </t>
  </si>
  <si>
    <t xml:space="preserve">Prot. 1536 del 1/6/2017 - Missione Regno Unito: University of Essex 8-22/7/2017. Iscrizione al convegno e Spese FEE: Cascella C. (rif. provv. 550) </t>
  </si>
  <si>
    <t xml:space="preserve">IM20170000552 </t>
  </si>
  <si>
    <t xml:space="preserve">Prot. 1538 del 5/6/2017. Missione Roma 7/6/2017 02-Gruppo di lavoro- Valutazione dei dirigenti. Depolo M. CUP B35I16000180007 - 10.9.1A-FSEPON-INVALSI-2016-1 (rif. FEE provv. 553) </t>
  </si>
  <si>
    <t xml:space="preserve">IM20170000555 </t>
  </si>
  <si>
    <t xml:space="preserve">Prot. IPA 1561 del 15/06/2017 -03_2017_PRODIS_CODIRES riunione presso sede INVALSI - Dirett.Mazzoli, 20/06/2017 - Cod.Naz. 10.9.1A-FSEPON-INVALSI-2016-1 CUP B35I16000180007- CUP B35I16000180007 -( rif. Provv.ri 558/2017; 561/2017) </t>
  </si>
  <si>
    <t xml:space="preserve">IM20170000558 </t>
  </si>
  <si>
    <t xml:space="preserve">Prot. IPA 1553-1554-1555-1556-1563 del 15/06/2017 -03_2017_PRODIS_CODIRES riunione presso sede INVALSI - 20/06/2017-Spese per FEE con IVA - Cod.Naz. 10.9.1A-FSEPON-INVALSI-2016-1 CUP B35I16000180007 - (rif.prov.ri 555/2017;561/2017) </t>
  </si>
  <si>
    <t xml:space="preserve">IM20170000561 </t>
  </si>
  <si>
    <t xml:space="preserve">Prot. IPA 1553-1554-1555-1556-1557-1559-1563-1567- del 15/06/2017 -03_2017_PRODIS_CODIRES riunione presso sede INVALSI - 20/06/2017-- Cod.Naz. 10.9.1A-FSEPON-INVALSI-2016-1 CUP B35I16000180007 -(rif.Provv.558/2017; 555/2017) </t>
  </si>
  <si>
    <t xml:space="preserve">IM20170000575 </t>
  </si>
  <si>
    <t xml:space="preserve">Prot. IPA 1570 del 19/6/2017 - Missione L'Aquila dal 26-28/6/2017 - Convegno La ricerca e PA: Falzetti P. (rif. FEE provv. 576) </t>
  </si>
  <si>
    <t xml:space="preserve">IM20170000576 </t>
  </si>
  <si>
    <t xml:space="preserve">Prot. IPA 1570 del 19/6/2017 - Missione L'Aquila dal 26-28/6/2017 - Spese FEE - Convegno La ricerca e PA: Falzetti P. (rif. provv. 575) </t>
  </si>
  <si>
    <t xml:space="preserve">IM20170000581 </t>
  </si>
  <si>
    <t xml:space="preserve">Prot. IPA 1546 del 9/6/2017 - Partecipazione CDA a Roma 22.6.2017 Salatin - (rif. FEE provv. ) </t>
  </si>
  <si>
    <t xml:space="preserve">IM20170000587 </t>
  </si>
  <si>
    <t xml:space="preserve">Prot. IPA 1545 del 9/6/2017. Partecipazione alla KEY COMPETENCES CONFERENCE a Bruxelles del 13-15/6/2017. (rif. provv. 586) </t>
  </si>
  <si>
    <t xml:space="preserve">IM20170000598 </t>
  </si>
  <si>
    <t xml:space="preserve">Prot. IPA 1571-1572 del 20/6/2017 - Missione l'Aquila 26-27/6/2017 CODIGER LA RICERCA E LA p.a. 2^ SESSIONE Carmignani, Benedettelli (rif. FEE provv. 599) </t>
  </si>
  <si>
    <t xml:space="preserve">IM20170000599 </t>
  </si>
  <si>
    <t xml:space="preserve">Prot. IPA 1571-1572 del 20/6/2017 - Missione l'Aquila 26-27/6/2017 CODIGER LA RICERCA E LA p.a. 2^ SESSIONE Carmignani, Benedettelli (rif. provv. 598) </t>
  </si>
  <si>
    <t xml:space="preserve">IM20170000612 </t>
  </si>
  <si>
    <t xml:space="preserve">RSI ROMA SERVIZI INTEGRATI(0004928) </t>
  </si>
  <si>
    <t xml:space="preserve">Prot. 5052 del 27/06/2017 - CIG Z6D1F182DB - SERVIZIO DI FACCHINAGGIO E TRASPORTO PER RECUPERO MATERIALE DEL LOCALE BIBLIOTECA PRESENTE NELLA VECCHIA SEDE DELL'ISTITUTO </t>
  </si>
  <si>
    <t xml:space="preserve">IM20170000630 </t>
  </si>
  <si>
    <t xml:space="preserve">IPA N. 1229 Marzoli Rita -Milano 16-17/03/2017-Convegno (Stelline La Biblioteca aperta) (ex 86/2017) - (rif.provv.631/2017) </t>
  </si>
  <si>
    <t xml:space="preserve">IM20170000631 </t>
  </si>
  <si>
    <t xml:space="preserve">IPA N.1229 Marzoli Rita -Milano 16-17/03/2017-Convegno (Stelline La Biblioteca aperta)-SPESA FEE CON IVA EX.PROVV.86/2017 - (rif.provv.630/2017) </t>
  </si>
  <si>
    <t xml:space="preserve">IM20170000632 </t>
  </si>
  <si>
    <t xml:space="preserve">ODA n. 3795403 CIG Z7E1F8A13A Acquisto modulo split payment e ticket per la configurazione e attivazione - F_11.6|2017|50 </t>
  </si>
  <si>
    <t xml:space="preserve">01 U 2017 1.3.02.019.01 13102 Gestione e manutenzione applicazioni </t>
  </si>
  <si>
    <t xml:space="preserve">IM20170000673 </t>
  </si>
  <si>
    <t xml:space="preserve">Prot. IPA 1582 del 30/6/2017 ha sostituito il 1577 del 23/6/2017. Missione Lisbona, Paco de Arcos 3-5/7/2017. Partecipazione al Meeting OECD ECEC Network. Stringher C. (rif. FEE provv. 674) </t>
  </si>
  <si>
    <t xml:space="preserve">IM20170000674 </t>
  </si>
  <si>
    <t xml:space="preserve">Prot. IPA 1577 del 23/6/2017. Spese FEE Missione Lisbona, Paco de Arcos 3-5/7/2017. Partecipazione al Meeting OECD ECEC Network. Stringher C. (rif. provv. 673) </t>
  </si>
  <si>
    <t xml:space="preserve">IM20170000678 </t>
  </si>
  <si>
    <t xml:space="preserve">Prot. IPA 1579 Nissione Cinque P. L'Aquila 27-28/06/2017 Incontro CODIGER </t>
  </si>
  <si>
    <t xml:space="preserve">IM20170000691 </t>
  </si>
  <si>
    <t xml:space="preserve">Prot. IPA 1578 del 27/6/2017, 1581 del 30/6/2017 1583 del 3/7/2017 - Missione a Tampere (Estero) 30/8-1/9/2017 Partecipazione al congresso EARLI 2017. Di Rienzo P. e Amparo M. (rif. FEE provv. 692) </t>
  </si>
  <si>
    <t xml:space="preserve">IM20170000702 </t>
  </si>
  <si>
    <t xml:space="preserve">Prot. IPA 1591-1592 del 4/7/2017; Missione Lussemburgo 25-26/7/2017 cooperazione internazionale per somministrazione CBT prove di matematica. (rif. FEE provv. 703) </t>
  </si>
  <si>
    <t xml:space="preserve">IM20170000703 </t>
  </si>
  <si>
    <t xml:space="preserve">Prot. IPA 1591-1592 del 4/7/2017; Missione Lussemburgo 25-26/7/2017 cooperazione internazionale per somministrazione CBT prove di matematica spese FEE (rif. provv. 702) </t>
  </si>
  <si>
    <t xml:space="preserve">IM20170000704 </t>
  </si>
  <si>
    <t xml:space="preserve">Prot. IPA 1590 del 3/7/2017. Missione a Berlino, 14-16/7/2017. Partecipazione al Convegno CIEAE M69 -Freie Universitat Berlin - Panero M.(rif. FEE e iscr provv. 705) </t>
  </si>
  <si>
    <t xml:space="preserve">IM20170000706 </t>
  </si>
  <si>
    <t xml:space="preserve">IPA prot. n.1598 del 05/07/2017 - CUP F88C15001080006 - Oggetto della missione: Conferenza ECER 2017 - 20-27/08/2017 Copenhagen (FEE provv. 707/2017) </t>
  </si>
  <si>
    <t xml:space="preserve">IM20170000707 </t>
  </si>
  <si>
    <t xml:space="preserve">IPA prot. n.1598 del 05/07/2017 - CUP F88C15001080006 - 11.3.2.C-FSEPON-INVALSI-2015-2 - Oggetto della missione: Conferenza ECER 2017 - Spese FEE 20-27/08/2017 Copenhagen (provv. 706/2017) </t>
  </si>
  <si>
    <t xml:space="preserve">IM20170000708 </t>
  </si>
  <si>
    <t xml:space="preserve">IPA prot. n.1599 del 05/07/2017 - Oggetto della missione: Sequential Monte Carlo Workshop - Uppssala 28/08-03/09/2017 (FEE PROVV. 711/2017) </t>
  </si>
  <si>
    <t xml:space="preserve">IM20170000710 </t>
  </si>
  <si>
    <t xml:space="preserve">DE FABBRITIIS PAOLA(0006999) </t>
  </si>
  <si>
    <t xml:space="preserve">Prot. 1444 del 15/02/2017 INCARICO PROFILO B ESPERTO SENIOR ATTIVITA' DI RICERCA QUANTITATIVA IN CAMPO PSICOLOGICO EDUCATIVO Mesi 36 02/2017 - 01/2020 </t>
  </si>
  <si>
    <t xml:space="preserve">01 U 2017 1.3.02.010.01 13078 Incarichi libero professionali di studi, ricerca e consulenza (PON VALUE) </t>
  </si>
  <si>
    <t xml:space="preserve">IM20170000716 </t>
  </si>
  <si>
    <t xml:space="preserve">IPA prot. n.1600 del 05/07/2017 - CUP B35I16000180007 - 10.9.1A-FSEPON-INVALSI-2016-1 - Oggetto missione: Gruppo interistuzionale PRODIS - Roma 06/07/2017 (FEE PROVV 717/2017) </t>
  </si>
  <si>
    <t xml:space="preserve">IM20170000718 </t>
  </si>
  <si>
    <t xml:space="preserve">IPA prot. n.1601 del 05/07/2017 - CUP B35I16000180007 - 10.9.1A-FSEPON-INVALSI-2016-1 - Oggetto della missione: Gruppo Interistuzionale PRODIS - Roma 06/07/2017 (FEE PROVV. 719/2017) </t>
  </si>
  <si>
    <t xml:space="preserve">IM20170000739 </t>
  </si>
  <si>
    <t xml:space="preserve">IPA prot. n.1606 del 11/07/2017 - Oggetto missione: Servizio in sede per esigeze istituzionali - Bologna 19-21/07/2017 (PROVV. FEE 740/2017) </t>
  </si>
  <si>
    <t xml:space="preserve">IM20170000740 </t>
  </si>
  <si>
    <t xml:space="preserve">IPA prot. n.1606 del 11/07/2017 - Oggetto missione: Servizio in sede per esigeze istituzionali - Bologna 19-21/07/2017 (PROVV. 739/2017) </t>
  </si>
  <si>
    <t xml:space="preserve">IM20170000743 </t>
  </si>
  <si>
    <t xml:space="preserve">ODA n. 3795403 CIG Z7E1F8A13A Acquisto multiplazione accessi Winccofin per la realizzazione processo ripudio eFattura - Responsabile: Carlo Di Giovamberardino - F_11.6|2017|50 </t>
  </si>
  <si>
    <t xml:space="preserve">IM20170000745 </t>
  </si>
  <si>
    <t xml:space="preserve">COMUNE DI DOBBIACO(0004172) </t>
  </si>
  <si>
    <t xml:space="preserve">Prot. 5499 del 11/07/2017 - Incarico per il servizio di mensa all'Istituto Comprensivo di Dobbiaco per il Gruppo di Lavoro PROGETTO CBT CUP F88C15001080006 Codice nazionale 11.3.2.C-FSEPON INVALSI 2015-2 - 17-21/07/2017 </t>
  </si>
  <si>
    <t xml:space="preserve">IM20170000754 </t>
  </si>
  <si>
    <t xml:space="preserve">TELECOM ITALIA S.P.A.(0050060) </t>
  </si>
  <si>
    <t xml:space="preserve">Ordine MEPA 3772216 Prot. 5712/2017 CIG Z841F65886 Determ. 156/2017 Convenzione CONSIP "Telefonia Mobile 6" per l’attivazione di n. 6 SIM di Fonia e migrazione utenze e n.7 SIM Dati e relativi dispositivi radiomobili (router)- Responsabile: Carlo di Giovam </t>
  </si>
  <si>
    <t xml:space="preserve">01 U 2017 1.3.02.005.02 13044 Telefonia mobile </t>
  </si>
  <si>
    <t xml:space="preserve">IM20170000755 </t>
  </si>
  <si>
    <t xml:space="preserve">Prot.IPA 1613 Angelini -Rimborso spese per partecipazione CDA Dobbiaco 16 Luglio 2017 </t>
  </si>
  <si>
    <t xml:space="preserve">IM20170000762 </t>
  </si>
  <si>
    <t xml:space="preserve">Prot. IPA 1615 del 14/7/2017 Missione a Merida (Messico) 24-31/7/2017, partecipazione al Congreso Interamericano de Psicologìa. Sringher (rif. FEE e Iscrizione provv. 763) </t>
  </si>
  <si>
    <t xml:space="preserve">IM20170000763 </t>
  </si>
  <si>
    <t xml:space="preserve">Prot. IPA 1615 e 1616 del 14/7/2017 Missione a Merida (Messico) 24-31/7/2017, partecipazione al Congreso Interamericano de Psicologìa.Spese FEE + Iscrizione - Sringher, Patera (rif. provv. 762 e 764) </t>
  </si>
  <si>
    <t xml:space="preserve">IM20170000791 </t>
  </si>
  <si>
    <t xml:space="preserve">Prot. IPA 1618, 1619, 1620 del 18.7.2017; Commissione concorso 19-25/7/2017 Covi, Viale, Monari (rif. FEE provv. 792) </t>
  </si>
  <si>
    <t xml:space="preserve">IM20170000792 </t>
  </si>
  <si>
    <t xml:space="preserve">Prot. IPA 1618, 1619, 1620 del 18.7.2017; Commissione concorsi 19-25/7/2017 Covi, Viale, Monari (rif. provv. 791) </t>
  </si>
  <si>
    <t xml:space="preserve">IM20170000827 </t>
  </si>
  <si>
    <t xml:space="preserve">IPA prot. n.1625 del 21/07/2017 - Oggetto della missione: Commissione concorsi - Roberta Cardarello - Roma 24-25/07/2017 (FEE PROVV. 828/2017) </t>
  </si>
  <si>
    <t xml:space="preserve">IM20170000828 </t>
  </si>
  <si>
    <t xml:space="preserve">IPA prot. n.1625 del 21/07/2017 - Oggetto della missione: Commissione concorsi - Roberta Cardarello - Roma 24-25/07/2017 (PROVV. 827/2017) </t>
  </si>
  <si>
    <t xml:space="preserve">IM20170000829 </t>
  </si>
  <si>
    <t xml:space="preserve">IPA prot. n.1624 del 21/07/2017 - Oggetto della missione: Commissione concorsi - Marco Depolo - Roma 24-25/07/2017 (FEE PROVV. 830/2017) </t>
  </si>
  <si>
    <t xml:space="preserve">IM20170000830 </t>
  </si>
  <si>
    <t xml:space="preserve">IPA prot. n.1624 del 21/07/2017 - Oggetto della missione: Commissione concorsi - Marco Depolo - Roma 24-25/07/2017 (PROVV. 829/2017) </t>
  </si>
  <si>
    <t xml:space="preserve">IM20170000833 </t>
  </si>
  <si>
    <t xml:space="preserve">IPA prot. n.1623 del 21/07/2017 - Oggetto missione: Commissione concorsi - Luciano Covi - Roma 24/07/2017 (FEE PROVV. 834/2017) </t>
  </si>
  <si>
    <t xml:space="preserve">IM20170000834 </t>
  </si>
  <si>
    <t xml:space="preserve">IPA prot. n.1623 del 21/07/2017 - Oggetto missione: Commissione concorsi - Luciano Covi - Roma 24/07/2017 (PROVV. 833/2017) </t>
  </si>
  <si>
    <t xml:space="preserve">IM20170000836 </t>
  </si>
  <si>
    <t xml:space="preserve">IRAP SU MARZANO M. Prot. 6529 del 10/08/17 ESPERTO SENIOR COMPETENZA COMUNICAZIONE PER INCARICO 36 MESI AGOSTO 2017 - LUGLIO 2020 (PROVV 831/2017) </t>
  </si>
  <si>
    <t xml:space="preserve">01 U 2017 1.2.01.001.01 12003 IRAP a carico dell'ente sugli emolumenti al personale consulenza FOE </t>
  </si>
  <si>
    <t xml:space="preserve">IM20170000883 </t>
  </si>
  <si>
    <t xml:space="preserve">ODA n. 3795403 CIG Z7E1F8A13A Fornitura procedura mandato elettronico formato ABI 36- modulo aggiornamento mandato elettronico XML, compresa configurazione iniziale dei vari modelli di file da emettere (3 ticket giornalieri presso l'Ente) </t>
  </si>
  <si>
    <t xml:space="preserve">IM20170000896 </t>
  </si>
  <si>
    <t xml:space="preserve">Rita Loreto Dobbiaco 15 e 16 luglio 2017 partecipazione CdA (vd imp 897/2017) </t>
  </si>
  <si>
    <t xml:space="preserve">IM20170000897 </t>
  </si>
  <si>
    <t xml:space="preserve">FEE+IVA missione Rita Loreto 15 e 16 luglio 2017 Dobbiaco partecipazione CdA (vd imp 896/2017) </t>
  </si>
  <si>
    <t xml:space="preserve">IM20170000914 </t>
  </si>
  <si>
    <t xml:space="preserve">IRAP SU BOTTA E. Prot. 4927 del 21/06/17 F88C15001080006 11.3.2.C-FSEPON-INVALSI-2015-2 Implementazione/Coordinamento/Costruzione/Coordinamento/Ancoraggio per le attività </t>
  </si>
  <si>
    <t xml:space="preserve">IM20170000917 </t>
  </si>
  <si>
    <t xml:space="preserve">INPS SU BOTTA E. Prot. 4927 del 21/06/17 F88C15001080006 11.3.2.C-FSEPON-INVALSI-2015-2 Implementazione/Coordinamento/Costruzione/Coordinamento/Ancoraggio per le attività </t>
  </si>
  <si>
    <t xml:space="preserve">01 U 2017 1.1.02.001.01 11030 Contributi obbligatori per il personale consulenze (INPS PON CBT) </t>
  </si>
  <si>
    <t xml:space="preserve">IM20170000919 </t>
  </si>
  <si>
    <t xml:space="preserve">IRAP SU CALANCHINI M.P. Prot. 4864 del 19/06/17 F88C15001080006 11.3.2.C-FSEPON-INVALSI-2015-2 Implementazione/Coordinamento/Costruzione/Coordinamento/Ancoraggio per le attività </t>
  </si>
  <si>
    <t xml:space="preserve">IM20170001000 </t>
  </si>
  <si>
    <t xml:space="preserve">Prot. IPA 1646 del 10/8/2017 - Missione a Tampere (Estero) 30/8-1/9/2017 Partecipazione al congresso EARLI 2017. Patera in sostituzione di Di Rienzo Prot. IPA 1578 (provv. 691 e 692) (rif. FEE provv. 1001) (RIF 1765/2017) </t>
  </si>
  <si>
    <t xml:space="preserve">IM20170001019 </t>
  </si>
  <si>
    <t xml:space="preserve">IPA 1650 FREDDANO- partecipazione alla 13° Conferenza European Sociological Association- Atene 30-08/2017-01/09/2017 </t>
  </si>
  <si>
    <t xml:space="preserve">IM20170001024 </t>
  </si>
  <si>
    <t xml:space="preserve">IPA 1653 - Ricci FEE con IVA missione per ricerche IEA: sinergie per rilevazioni nazionale INVALSI 14/10/2017 - Budapest </t>
  </si>
  <si>
    <t xml:space="preserve">IM20170001045 </t>
  </si>
  <si>
    <t xml:space="preserve">Prot. IPA 1658 del 29/8/2017 Missione a Fiuggi 7-8/9/2017. Freddano M. Oggetto: Monitoraggio Corso "Industry 4.0". (rif. Provv. FEE 1046) </t>
  </si>
  <si>
    <t xml:space="preserve">IM20170001046 </t>
  </si>
  <si>
    <t xml:space="preserve">Prot. IPA 1658 del 29/8/2017 Missione a Fiuggi 7-8/9/2017. Freddano M. Oggetto: Monitoraggio Corso "Industry 4.0". (rif. Provv. 1045) </t>
  </si>
  <si>
    <t xml:space="preserve">IM20170001059 </t>
  </si>
  <si>
    <t xml:space="preserve">Prot. IPA 1626 e 1627 del 24/7/2017. Missione Roma 26/7/2017 Depolo - Cardarello </t>
  </si>
  <si>
    <t xml:space="preserve">IM20170001060 </t>
  </si>
  <si>
    <t xml:space="preserve">Prot. IPA 1626 e 1627 del 24/7/2017. Missione Roma 26/7/2017 Depolo - Cardarello (rif. IMP 1059/2017) </t>
  </si>
  <si>
    <t xml:space="preserve">IM20170001073 </t>
  </si>
  <si>
    <t xml:space="preserve">DIVERSI NOMINATIVI SEL 5/2017(0005081) </t>
  </si>
  <si>
    <t xml:space="preserve">LORDO 3+3 ESPERTI PER COSTRUZIONE PROVE MATEMATICA ITALIANO SETT-DIC 2017 Leonetti-Melillo-Nevola E. ed M.-Privitera-Vaccaro </t>
  </si>
  <si>
    <t xml:space="preserve">IM20170001074 </t>
  </si>
  <si>
    <t xml:space="preserve">INPS SU Leonetti-Melillo-Nevola E. ed M.-Privitera-Vaccaro 3+3 ESPERTI PER COSTRUZIONE PROVE MATEMATICA ITALIANO SETT-DIC 2017 (IMP 1073/2017) </t>
  </si>
  <si>
    <t xml:space="preserve">IM20170001075 </t>
  </si>
  <si>
    <t xml:space="preserve">IRAP SU Leonetti-Melillo-Nevola E. ed M.-Privitera-Vaccaro 3+3 ESPERTI PER COSTRUZIONE PROVE MATEMATICA ITALIANO SETT-DIC 2017 (IMP 1073/2017) </t>
  </si>
  <si>
    <t xml:space="preserve">IM20170001077 </t>
  </si>
  <si>
    <t xml:space="preserve">INPS SU RAPONI 1 ESPERTO PER COSTRUZIONE PROVE INGLESE SETT-DIC 2017 (IMP 1076) </t>
  </si>
  <si>
    <t xml:space="preserve">01 U 2017 1.1.02.001.01 11030 Contributi obbligatori per consulenti (INPS PROVE NAZ) </t>
  </si>
  <si>
    <t xml:space="preserve">IM20170001079 </t>
  </si>
  <si>
    <t xml:space="preserve">Organizzazione Meeting OCSE NESLI a Roma 11-13/10/2017. Personale dipendente (Rif. IMP. 1080 e 1081) </t>
  </si>
  <si>
    <t xml:space="preserve">IM20170001080 </t>
  </si>
  <si>
    <t xml:space="preserve">Organizzazione Meeting OCSE NESLI a Roma 11-13/10/2017. Personale Esterno (Rif. IMP. 1079 e 1081) </t>
  </si>
  <si>
    <t xml:space="preserve">IM20170001099 </t>
  </si>
  <si>
    <t xml:space="preserve">IRAP SU Prot. 8533 del 18/10/2017 LORDO) 1 ESPERTO INFPN01 di Fascia C in ambito Infanzia OTT-DIC 2017 (contratto biennale ott. 2017-sett. 2019)(Rif. IMP. 1098/2017) </t>
  </si>
  <si>
    <t xml:space="preserve">01 U 2017 1.2.01.001.01 12008 Imposta regionale sulle attivita' produttive a carico dell'ente sugli emolumenti Consulenze/Fonti esterne (PROVE NAZ RAV </t>
  </si>
  <si>
    <t xml:space="preserve">IM20170001107 </t>
  </si>
  <si>
    <t xml:space="preserve">CASALINI LIBRI(0004707) </t>
  </si>
  <si>
    <t xml:space="preserve">DETERMINA 11/2017 RICHIESTA ACQUISIZIONE MONOGRAFIE </t>
  </si>
  <si>
    <t xml:space="preserve">01 U 2017 2.2.01.099.01 22024 Materiale bibliografico </t>
  </si>
  <si>
    <t xml:space="preserve">IM20170001163 </t>
  </si>
  <si>
    <t xml:space="preserve">IPA prot. n.1710/1711/1712/1713/1714/1716 del 12/09/2017 - (integrazioni) Prot. 1724-1725 Francesco Orlando/Dino Castiglioni/Paola Floreancig/Marco Bruschi/Fabio Molinari/Giacomo D'Agostino - Roma 18-19/09/2017 (rif. Fee 1181/2017) </t>
  </si>
  <si>
    <t xml:space="preserve">IM20170001164 </t>
  </si>
  <si>
    <t xml:space="preserve">IPA prot. n.1709 del 12/09/2017 - Oggetto della missione: Inagurazione anno scolastico c/o IC Pirandello di Taranto - Anna Maria Ajello - Taranto 17-18/09/2017 (PROVV FEE 1165/2017) </t>
  </si>
  <si>
    <t xml:space="preserve">IM20170001165 </t>
  </si>
  <si>
    <t xml:space="preserve">IPA prot. n.1709 del 12/09/2017 - Spese FEE - Oggetto della missisone: Inagurazione anno scolastico c/o IC Pirandello di Taranto - Anna Maria Ajello - Taranto 17-18/09/2017 (PROVV 1164/2017) </t>
  </si>
  <si>
    <t xml:space="preserve">IM20170001172 </t>
  </si>
  <si>
    <t xml:space="preserve">Acquisto eBook SPLIT PAYMENT 2017 - in PDF 60 pag. con tutte le novità per professionisti, società ed enti pubblici dopo la manovra correttiva (legge di conversione del d.l. n 50/2017 </t>
  </si>
  <si>
    <t xml:space="preserve">IM20170001181 </t>
  </si>
  <si>
    <t xml:space="preserve">IPA Prot. n.1710-1711-1712-1713-1714-1716 del 13/09/2017 - Oggetto della missione: Formazione Valutazione esterna delle scuole dirigenti tecnici - Orlando-Castiglioni-Floreancig-Bruschi-Molinari- D'Agostino - Roma 18-19/09/2017- FEE CON IVA- (PROVV. 1163/2 </t>
  </si>
  <si>
    <t xml:space="preserve">IM20170001184 </t>
  </si>
  <si>
    <t xml:space="preserve">IPA prot. n.1720 del 14/09/2017 - Oggetto della missione: Data Managment Seminar - Amburgo - Riccardo Pietracci - Germania - 22-27/10/2017 - (PROVV 1185/2017) </t>
  </si>
  <si>
    <t xml:space="preserve">IM20170001193 </t>
  </si>
  <si>
    <t xml:space="preserve">IPA 1723 PATERA- partecipazione alla firma dell'Accordo INVALSI-UPS-Ecuador progetto Learning to Learn, Roma 18-20/09/2017 </t>
  </si>
  <si>
    <t xml:space="preserve">IM20170001194 </t>
  </si>
  <si>
    <t xml:space="preserve">IPA 1723 PATERA- partecipazione alla firma dell'Accordo INVALSI-UPS-Ecuador progetto Learning to Learn, FEE CON IVA Roma 18-20/09/2017 </t>
  </si>
  <si>
    <t xml:space="preserve">IM20170001215 </t>
  </si>
  <si>
    <t xml:space="preserve">IPA 1727 MARZOLI- Oggetto della missione:Riunione presso IFNET Firenze per riversamento dati OCLC, Firenze 20/09/2017 - ( Provv.FEE 1216/2017) </t>
  </si>
  <si>
    <t xml:space="preserve">IM20170001227 </t>
  </si>
  <si>
    <t xml:space="preserve">RCS MEDIAGROUP S.P.A(0005049) </t>
  </si>
  <si>
    <t xml:space="preserve">Abbonamento all'edizione digitale del Corriere della Sera (n.2 licenze con accesso annuale)per la consultazione, completa degli approfondimenti multimediali.-CIG Z7A1FF58DF </t>
  </si>
  <si>
    <t xml:space="preserve">01 U 2017 1.3.02.005.03 13045 Accesso a banche dati e a pubblicazioni on line </t>
  </si>
  <si>
    <t xml:space="preserve">IM20170001262 </t>
  </si>
  <si>
    <t xml:space="preserve">INPS su diversi nominativi - incarichi esperti costruzione prove di apprendimento (compenso provv 297/2016)per anno 2016 </t>
  </si>
  <si>
    <t xml:space="preserve">01 U 2017 1.1.02.001.01 11030 Contributi obbligatori per il personale assegni ricerca (INPS PON CBT) </t>
  </si>
  <si>
    <t xml:space="preserve">IM20170001266 </t>
  </si>
  <si>
    <t xml:space="preserve">IPA prot. n.1739 del 21/09/2017 - Oggetto della missione: Partecipazione CTS -Salatin - Roma 25-29/09/2017 (PROVV FEE 1267/2017) </t>
  </si>
  <si>
    <t xml:space="preserve">IM20170001268 </t>
  </si>
  <si>
    <t xml:space="preserve">IPA prot. n.1738 del 20/09/2017 - Oggetto della missione: Riunione presso la Compagnia di San Paolo con Labins e Mandrile per organizzazione rilevazione in main study dei dati per prgoetto su competenze traversali - Cascella -Torino 02-03-10/2017 (PROVV FE </t>
  </si>
  <si>
    <t xml:space="preserve">IM20170001292 </t>
  </si>
  <si>
    <t xml:space="preserve">IPA Prot.1735 del 19/09/2017 -Oggetto della missione: Accordo UPS ECUADOR/INVALSI PER PROGETTO APRENDER a APRENDER-Ajello-Roma 19/09/2017 </t>
  </si>
  <si>
    <t xml:space="preserve">01 U 2017 1.3.02.099.11 13114 Servizi per attivita' di rappresentanza </t>
  </si>
  <si>
    <t xml:space="preserve">IM20170001299 </t>
  </si>
  <si>
    <t xml:space="preserve">Oggetto della missione: partecipazione CDA - Roma 29/09/2017 - Arduino Salatin. </t>
  </si>
  <si>
    <t xml:space="preserve">IM20170001304 </t>
  </si>
  <si>
    <t xml:space="preserve">Prot. 8537 del 18/10/2017 - RDO 1721920 Servizioe di manutenzione n.4 condizionatori tipo split a colonna sala CED - canone annuale - CIG Z9C2036C6E - F.11.6|2017|72 </t>
  </si>
  <si>
    <t xml:space="preserve">IM20170001315 </t>
  </si>
  <si>
    <t xml:space="preserve">AJELLO ANNA MARIA(0003207) </t>
  </si>
  <si>
    <t xml:space="preserve">Rimborsi missioni Presidente INVALSI Prot. 6135-5899-5913/2017 TRENTO-MILANO-RIMINI </t>
  </si>
  <si>
    <t xml:space="preserve">IM20170001330 </t>
  </si>
  <si>
    <t xml:space="preserve">IPA prot. n.1773 del 27/09/2017 - Oggetto della missione:Partecipazione alla SICI -National Coordinator-Poliandri 5-6/10/2017 -(PROVV FEE 1331/2017) </t>
  </si>
  <si>
    <t xml:space="preserve">IM20170001363 </t>
  </si>
  <si>
    <t xml:space="preserve">Prot. IPA 1794 del 04/10/2017 - Oggetto della missione: TIMSS 2019 3rd NRC meeting - Melbourne 11-17/11/2017 (PROVV FEE 1364) </t>
  </si>
  <si>
    <t xml:space="preserve">IM20170001365 </t>
  </si>
  <si>
    <t xml:space="preserve">IPA prot. n.1803 del 04/10/2017 - Oggetto missione: Presentazione risultati OCSE PISA 2015 Financial Literacy al Convegno Educazione finanziaria, perchè un investimento per il futuro -Milano 06/10/2017. </t>
  </si>
  <si>
    <t xml:space="preserve">IM20170001399 </t>
  </si>
  <si>
    <t xml:space="preserve">Prot. 10525 del 30/12/2015 Convenzione CRUI-INVALSI - Coordinamento-Organizzazione-Gestione attività Prove </t>
  </si>
  <si>
    <t xml:space="preserve">01 U 2017 1.3.02.099.99 13115 Altri servizi non altrimenti classificabili (CONVENZIONE CRUI PROT. 10525 DEL 30/12/2015) </t>
  </si>
  <si>
    <t xml:space="preserve">IM20170001417 </t>
  </si>
  <si>
    <t xml:space="preserve">DIVERSI NOMINATIVI INT. SEL. 3/2016(0005080) </t>
  </si>
  <si>
    <t xml:space="preserve">Lordo - Estensione del contratto degli autori delle prove Nazionali </t>
  </si>
  <si>
    <t xml:space="preserve">01 U 2017 1.3.02.010.01 13078 Incarichi libero professionali di studi, ricerca e consulenza (PROVE NAZ) </t>
  </si>
  <si>
    <t xml:space="preserve">IM20170001418 </t>
  </si>
  <si>
    <t xml:space="preserve">INPS Estensione del contratto degli autori delle prove Nazionali </t>
  </si>
  <si>
    <t xml:space="preserve">IM20170001428 </t>
  </si>
  <si>
    <t xml:space="preserve">IFLA INTERNATIONAL FEDERATION OF LIBRARY(0001667) </t>
  </si>
  <si>
    <t xml:space="preserve">Prot. 9246 del 15/11/2017 - Adesione all'IFLA, International Federation of Library Associations and Institutions CIG Z3D20AEA1D (RESIDUO FATTURA PAGATA NEL 2017) </t>
  </si>
  <si>
    <t xml:space="preserve">01 U 2017 1.3.02.099.03 13108 Quote di iscrizione ad associazioni </t>
  </si>
  <si>
    <t xml:space="preserve">IM20170001447 </t>
  </si>
  <si>
    <t xml:space="preserve">Prot. IPA 1833 del 9/10/2017 - Missione Rovigo 12-13/10/2017 (Rif. provv. Fee 1448) </t>
  </si>
  <si>
    <t xml:space="preserve">IM20170001448 </t>
  </si>
  <si>
    <t xml:space="preserve">Prot. IPA 1833 del 9/10/2017 - Missione Rovigo 12-13/10/2017 (Rif. provv. 1447) </t>
  </si>
  <si>
    <t xml:space="preserve">IM20170001487 </t>
  </si>
  <si>
    <t xml:space="preserve">Prott. IPA tra 1914 e 1919 e n. 1925 e 1723 - INGLESE 022_2017_A1_ENG - Spese PI - Napoli 22-28/10/2017 - Seminario prova di Inglese (rif. Provv. FEE 1489) (RIF 1761/2017) </t>
  </si>
  <si>
    <t xml:space="preserve">IM20170001488 </t>
  </si>
  <si>
    <t xml:space="preserve">Prott. IPA tra 1860 e 1922 del 13/10/2017 - INGLESE 022_2017_A1_ENG - Spese PE - Napoli 22-28/10/2017 - Seminario prova di Inglese (rif. Provv. FEE 1489) </t>
  </si>
  <si>
    <t xml:space="preserve">IM20170001490 </t>
  </si>
  <si>
    <t xml:space="preserve">prot. n.1920 e 1924 del 17/10/2017 - Oggetto della missione: TIMSS - Data Management Seminar - Francesca Leggi e Antonio Severoni - Amburgo 22-27/10/2017 (PROVV FEE 1491/2017). </t>
  </si>
  <si>
    <t xml:space="preserve">IM20170001495 </t>
  </si>
  <si>
    <t xml:space="preserve">ELEMEDIA S.P.A.(0005077) </t>
  </si>
  <si>
    <t xml:space="preserve">Prot. 7209 del 25/09/2017 - Abbonamento all'edizione digitale di Repubblica (n.2 licenze con accesso annuale) ne consente la consultazione, completa degli approfondimenti multimediali.CIG Z1A1FF587D </t>
  </si>
  <si>
    <t xml:space="preserve">IM20170001519 </t>
  </si>
  <si>
    <t xml:space="preserve">Prot. IPA 1932 del 18/10/2017 Missione Perugia 20/10/2017 Presentazione risultati Financial Literacy OCSE PISA 2015. </t>
  </si>
  <si>
    <t xml:space="preserve">IM20170001527 </t>
  </si>
  <si>
    <t xml:space="preserve">IPA 1963 del 23/10/2017 - Cristina Stringher - Oggetto della missione: "OECD ECEC indicators development" - Parigi 26-27/10/2017 (PROVV. FEE 1528/2017) </t>
  </si>
  <si>
    <t xml:space="preserve">01 U 2017 1.3.02.002.01 13030 Missioni del personale dipendente (PROVE NAZ RAV INF) </t>
  </si>
  <si>
    <t xml:space="preserve">IM20170001529 </t>
  </si>
  <si>
    <t xml:space="preserve">IPA prot. n.1850 e 1851 del 13/10/2017 - Riccardo Petracci e Margherita Emiletti - Oggetto della missione: CODER TRAINING - PISA 2018 MS - Malta 22-26/01/2018 (SPESE FEE PROVV 1530/2017)Tab. Miss. 2342 </t>
  </si>
  <si>
    <t xml:space="preserve">IM20170001559 </t>
  </si>
  <si>
    <t xml:space="preserve">Prott. IPA da 1970 a 1975, 1977, da 1985 a 1991. CUP F88C15001080006 - 11.3.2.C-FSEPON-INVALSI-2015-2 L13 029_2017_A1_MAT Spese FEE - Missione Bologna 3-5/11/2017 (rif. Provv. 1558-1560) </t>
  </si>
  <si>
    <t xml:space="preserve">IM20170001560 </t>
  </si>
  <si>
    <t xml:space="preserve">Prott. IPA da 1970 a 1975, 1977, da 1986 a 1991. CUP F88C15001080006 - 11.3.2.C-FSEPON-INVALSI-2015-2 L13 029_2017_A1_MAT Spese PI - Missione Bologna 3-5/11/2017 (rif. FEE Provv. 1559) </t>
  </si>
  <si>
    <t xml:space="preserve">IM20170001575 </t>
  </si>
  <si>
    <t xml:space="preserve">Prott. IPA 1992, 1992 del 26/10/2017. Falzetti, Desimoni -Spese PI- Bologna 2/11/2017 Test Matematica L8 (rif. provv. FEE 1576) - (RIF 1779/2017) </t>
  </si>
  <si>
    <t xml:space="preserve">IM20170001576 </t>
  </si>
  <si>
    <t xml:space="preserve">Prott. IPA 1992, 1992 del 26/10/2017. Falzetti, Desimoni -Spese FEE- Bologna 2/11/2017 Test Matematica L8 (rif. provv. 1575) </t>
  </si>
  <si>
    <t xml:space="preserve">IM20170001583 </t>
  </si>
  <si>
    <t xml:space="preserve">Convegno inerente ai temi relativi all'indagine ICCS 2016 - Roma 07 novembre 2017 - Responsabile Laura Palmerio </t>
  </si>
  <si>
    <t xml:space="preserve">01 U 2017 1.3.02.002.01 13030 Missioni del personale esterno (INDAG INTER) </t>
  </si>
  <si>
    <t xml:space="preserve">IM20170001584 </t>
  </si>
  <si>
    <t xml:space="preserve">Convegno relativo all'indagine ICCS 2016 - Roma 7 novembre 2017 - Responsabile Laura Palmerio. </t>
  </si>
  <si>
    <t xml:space="preserve">IM20170001585 </t>
  </si>
  <si>
    <t xml:space="preserve">Convegno relativo all'indagine ICCS 2016 - Spese Sale - Roma 7 novembre 2017 - Responsabile Laura Palmerio </t>
  </si>
  <si>
    <t xml:space="preserve">IM20170001587 </t>
  </si>
  <si>
    <t xml:space="preserve">Gruppo di lavoro coordinatori di matematica L13 (codice univoco 029_2017_A1_MAT) - Spese sale - Bologna 3-5/11/2017 - Responsabile Roberto Ricci </t>
  </si>
  <si>
    <t xml:space="preserve">IM20170001596 </t>
  </si>
  <si>
    <t xml:space="preserve">ASSOCIAZIONE CRISTIANA LAVORATORI ITALIA(0005115) </t>
  </si>
  <si>
    <t xml:space="preserve">CIG Z6620A8A4B - AFFITTO SALA RIUNIONI CON CAPIENZA PER 30 PAX PER GG 21/11/2017;9/01/2018;16/01/2018 </t>
  </si>
  <si>
    <t xml:space="preserve">IM20170001600 </t>
  </si>
  <si>
    <t xml:space="preserve">RICHIESTA MISSIONE RICCI GENOVA-MILANO-BOLOGNA-TREVISO-TRENTO-BOLZANO-ABANO 09-10-12-14-15-16/11/2017 DGLS_62_07_08 DGLS_62_09 DGLS_62_02-03-04 DGLS_62_01 </t>
  </si>
  <si>
    <t xml:space="preserve">IM20170001601 </t>
  </si>
  <si>
    <t xml:space="preserve">RICHIESTA MISSIONE SPESE FEE RICCI GENOVA-MILANO-BOLOGNA-TREVISO-TRENTO-BOLZANO-ABANO 09-10-12-14-15-16/11/2017 DGLS_62_07_08 DGLS_62_09 DGLS_62_02-03-04 DGLS_62_01 </t>
  </si>
  <si>
    <t xml:space="preserve">IM20170001605 </t>
  </si>
  <si>
    <t xml:space="preserve">Prott. IPA 2030 del 3/11/2017 Spese PI - Missione Parma, Rolo (RE) 22-23/11/2017 (rif. FEE Provv. 1606) </t>
  </si>
  <si>
    <t xml:space="preserve">IM20170001607 </t>
  </si>
  <si>
    <t xml:space="preserve">Prot. IPA 2026 del 3/11/2017 Spese PI - Palmiero - Missione Bologna 16/11/2017 (rif. FEE Provv. 1608) </t>
  </si>
  <si>
    <t xml:space="preserve">IM20170001609 </t>
  </si>
  <si>
    <t xml:space="preserve">Prott. IPA da 2036 a 2041. L2 e 5 031_2017_A1_ITA Spese PE - Missione Roma 12-14/11/2017 (rif. FEE Provv. 1610) </t>
  </si>
  <si>
    <t xml:space="preserve">IM20170001610 </t>
  </si>
  <si>
    <t xml:space="preserve">Prott. IPA da 2036 a 2041. L2 e 5 031_2017_A1_ITA Spese FEE - Missione Roma 12-14/11/2017 (rif. Provv. 1609) </t>
  </si>
  <si>
    <t xml:space="preserve">IM20170001614 </t>
  </si>
  <si>
    <t xml:space="preserve">Prott. IPA 2043 2067 del 6e8/11/2017 Spese PI - Direttore - Missione Padova 9-10/11/2017 (rif. Provv. 1615) </t>
  </si>
  <si>
    <t xml:space="preserve">IM20170001616 </t>
  </si>
  <si>
    <t xml:space="preserve">Prot. IPA 2046 del 6/11/2017 Spese PI - M.T. Stancarone - Missione Padova 9-10/11/2017 (rif. Provv. 1615) </t>
  </si>
  <si>
    <t xml:space="preserve">IM20170001618 </t>
  </si>
  <si>
    <t xml:space="preserve">Prot. IPA 2035 del 6/11/2017 Spese PE - S. Del Sarto - Missione Firenze 30/11-2/12/2017 (rif. Provv. FEE 1619) </t>
  </si>
  <si>
    <t xml:space="preserve">IM20170001619 </t>
  </si>
  <si>
    <t xml:space="preserve">Prot. IPA 2035 del 6/11/2017 Spese FEE - S. Del Sarto - Missione Firenze 30/11-2/12/2017 (rif. Provv. 1618) </t>
  </si>
  <si>
    <t xml:space="preserve">IM20170001623 </t>
  </si>
  <si>
    <t xml:space="preserve">Prot. IPA 2029 del 3/11/2017 Spese Presidente - Missione Milano 30-31/10/2017 (spese per taxi) </t>
  </si>
  <si>
    <t xml:space="preserve">IM20170001628 </t>
  </si>
  <si>
    <t xml:space="preserve">BRANTRA TRANSLATION BVBA(0000768) </t>
  </si>
  <si>
    <t xml:space="preserve">CIG ZA420AF826 Prot. 9098 del 09/11/2017 - Servizio di traduzione dall'inglese dei materiali per la realizzazione delle indagini internazionali OCSE-PISA 2018 Main Study e IEA eTIMSS 2019 Field Trail - (FASC.11.6/2017/77) </t>
  </si>
  <si>
    <t xml:space="preserve">01 U 2017 1.3.02.099.99 13115 Altri servizi non altrimenti classificabili (INDAG INTER traduzioni) </t>
  </si>
  <si>
    <t xml:space="preserve">IM20170001632 </t>
  </si>
  <si>
    <t xml:space="preserve">Cena di Rappresentanza - Roma 06/11/2017 - Responsabile Laura Palmerio </t>
  </si>
  <si>
    <t xml:space="preserve">IM20170001635 </t>
  </si>
  <si>
    <t xml:space="preserve">Prott. IPA da 2049 a 2055. L5 032_2017_A1_ITA Spese PE - Missione Roma 15-17/11/2017 (rif. FEE Provv. 1636) </t>
  </si>
  <si>
    <t xml:space="preserve">IM20170001636 </t>
  </si>
  <si>
    <t xml:space="preserve">Prott. IPA da 2049 a 2055. L5 032_2017_A1_ITA Spese FEE - Missione Roma 15-17/11/2017 (rif. Provv. 1635) </t>
  </si>
  <si>
    <t xml:space="preserve">IM20170001637 </t>
  </si>
  <si>
    <t xml:space="preserve">Prott. IPA da 2057 a 2058. Spese PI - Missione YORK 9-13/11/2017 (rif. Provv. Iscriz. 1638 FEE 1639) </t>
  </si>
  <si>
    <t xml:space="preserve">IM20170001638 </t>
  </si>
  <si>
    <t xml:space="preserve">Prott. IPA da 2057 a 2058. Spese Iscrizione Convegno - Missione YORK 9-13/11/2017 (rif. Provv. 1637) </t>
  </si>
  <si>
    <t xml:space="preserve">IM20170001639 </t>
  </si>
  <si>
    <t xml:space="preserve">Prott. IPA da 2057 a 2058. Spese FEE - Missione YORK 9-13/11/2017 (rif. Provv. 1637) </t>
  </si>
  <si>
    <t xml:space="preserve">IM20170001641 </t>
  </si>
  <si>
    <t xml:space="preserve">Prot. IPA da 2071 - L5 030_2017_A1_MAT Spese PI Pozio S. - Missione Milano 17-18/11/2017 (rif. FEE Provv. 1642) </t>
  </si>
  <si>
    <t xml:space="preserve">IM20170001642 </t>
  </si>
  <si>
    <t xml:space="preserve">Prot. IPA da 2068 a 2075 del 8/11/2017 - L5 030_2017_A1_MAT Spese FEE - Missione Milano 17-18/11/2017 (rif. FEE Provv. 1642) </t>
  </si>
  <si>
    <t xml:space="preserve">IM20170001643 </t>
  </si>
  <si>
    <t xml:space="preserve">Prot. IPA da 2068 a 2070, da 2072 a 2075 del 8/11/2017 - L5 030_2017_A1_MAT Spese PE - Missione Milano 17-18/11/2017 (rif. FEE Provv. 1642) </t>
  </si>
  <si>
    <t xml:space="preserve">IM20170001654 </t>
  </si>
  <si>
    <t xml:space="preserve">IPA 2063- 2064 del 7/11/2017- Marzoli-Papa - Riunione presso IFNET per OCLC, Firenze 19-20/11/2017(Rif.PROVV FEE 1655/2017). </t>
  </si>
  <si>
    <t xml:space="preserve">IM20170001656 </t>
  </si>
  <si>
    <t xml:space="preserve">Prot. IPA da 2071 - DLGS_62_05 e 06 Spese PI dIRETTORE - Missione ANCONA E PESCARA 13-14/11/2017 (rif. FEE Provv. 1657) </t>
  </si>
  <si>
    <t xml:space="preserve">IM20170001658 </t>
  </si>
  <si>
    <t xml:space="preserve">Prott. IPA 2086 - DLGS_62_04 e 03 Spese PE - Missione Trento e Bolzano 13-15/11/2017 (rif. FEE Provv. 1657) </t>
  </si>
  <si>
    <t xml:space="preserve">IM20170001661 </t>
  </si>
  <si>
    <t xml:space="preserve">Prott. IPA 2083, 2084 - DLGS_62_02 Spese PE - Missione Treviso 12-1311/2017 (rif. FEE Provv. 1657) </t>
  </si>
  <si>
    <t xml:space="preserve">IM20170001679 </t>
  </si>
  <si>
    <t xml:space="preserve">Prot. IPA 2096 del 10/11/2017 - DLGS_62_14-15 -Spese PI - Missione Palermo e Catania 20-21/11/2017 (rif. FEE Provv. 1657) </t>
  </si>
  <si>
    <t xml:space="preserve">IM20170001680 </t>
  </si>
  <si>
    <t xml:space="preserve">Prot. IPA 2093 del 10/11/2017 - DLGS_62_19 -Spese PI - Missione LAMEZIA TERME 5-6/12/2017 (rif. Provv. 1657) </t>
  </si>
  <si>
    <t xml:space="preserve">IM20170001687 </t>
  </si>
  <si>
    <t xml:space="preserve">IPA prot. n.2109 del 14/11/2017 - Cristina Stringher - Oggetto della missione: Partecipazione all'Informal Advisory Group Meeting per il progetto OECD Study on Socio-Emotional Skills (SSES) - Spese personale dipendente - Parigi 19-21/11/2017 (rif provv fee </t>
  </si>
  <si>
    <t xml:space="preserve">IM20170001692 </t>
  </si>
  <si>
    <t xml:space="preserve">Prot. IPA 2110 del 13/11/2017; 2140 - DLGS_62_06 -Spese PE - Missione PESCARA 14-15/12/2017 (rif. FEE Provv. 1657) </t>
  </si>
  <si>
    <t xml:space="preserve">IM20170001695 </t>
  </si>
  <si>
    <t xml:space="preserve">RICHIESTA PER RIMBORSO SPESE/VITTO/ALLOGGIO PER 95 DIRIGENTI TECNICI NEV PER VISITE SU 220 SCUOLE FINO AL 30/09/2017 E 01/10/2017-15/02/2018 (INTEGRAZIONE SU IMP 32/2016) </t>
  </si>
  <si>
    <t xml:space="preserve">IM20170001696 </t>
  </si>
  <si>
    <t xml:space="preserve">RICHIESTA PER RIMBORSO DI STAMPA COPIESTRUMENTI PER 95 DIRIGENTI TECNICI NEV E PER 220 SCUOLE FINO AL 30/09/2017 E 01/10/2017-15/02/2018 (INTEGRAZIONE SU IMP 32/2016) </t>
  </si>
  <si>
    <t xml:space="preserve">IM20170001701 </t>
  </si>
  <si>
    <t xml:space="preserve">Prot. IPA 2116 del 14/11/2017 - DLGS_62_09 -Spese PE - Missione Bologna 16/12/2017 (rif. FEE Provv. 1657) </t>
  </si>
  <si>
    <t xml:space="preserve">IM20170001705 </t>
  </si>
  <si>
    <t xml:space="preserve">DIVERSI NOMINATIVI (ELENCO ALLEGATO)(0002990) </t>
  </si>
  <si>
    <t xml:space="preserve">Prot. IPA 2121 del 15/11/2017 – L8 035_2017_A1_MAT - Missione BOLOGNA, 24-25/11/2017 </t>
  </si>
  <si>
    <t xml:space="preserve">IM20170001706 </t>
  </si>
  <si>
    <t xml:space="preserve">Prott. IPA 2120 da 2122 a 2130 del 15/11/2017 – L8 035_2017_A1_MAT - Missione BOLOGNA, 24-25/11/2017 (rif. Provv. 1703 per dipendenti) </t>
  </si>
  <si>
    <t xml:space="preserve">IM20170001708 </t>
  </si>
  <si>
    <t xml:space="preserve">MAZZOLI PAOLO(0004179) </t>
  </si>
  <si>
    <t xml:space="preserve">Prot. IPA 2112 del 14/11/2017 - DLGS_62_10 -Spese PI - Missione Perugia 16/11/2017 </t>
  </si>
  <si>
    <t xml:space="preserve">IM20170001717 </t>
  </si>
  <si>
    <t xml:space="preserve">Convegno a Roma 22/11/2017 PISA 2015 CPS approfondimento e diffusione dei risultati e di temi relativi all’indagine. SPESE PE. </t>
  </si>
  <si>
    <t xml:space="preserve">IM20170001730 </t>
  </si>
  <si>
    <t xml:space="preserve">RICHIESTA MISSIONE PALMIERO IPA 2153 CHATILLONS AOSTA 20-11-2017 al giorno: 20-11-2017 DGLS_62_13 </t>
  </si>
  <si>
    <t xml:space="preserve">IM20170001731 </t>
  </si>
  <si>
    <t xml:space="preserve">RICHIESTA MISSIONE SANTI - ROMA 22-11-2017 al giorno: 22-11-2017 IPA 2137/2017 Convegno PISA 2015 CPS - 2.5|2017|11 Relatore Convegno PISA 2015 CPS </t>
  </si>
  <si>
    <t xml:space="preserve">IM20170001732 </t>
  </si>
  <si>
    <t xml:space="preserve">FEE RICHIESTA MISSIONE SANTI - ROMA 22-11-2017 al giorno: 22-11-2017 IPA 2137/2017 Convegno PISA 2015 CPS - 2.5|2017|11 Relatore Convegno PISA 2015 CPS </t>
  </si>
  <si>
    <t xml:space="preserve">IM20170001735 </t>
  </si>
  <si>
    <t xml:space="preserve">RICHIESTA MISSIONE CELLAMARE BOLOGNA 24-11-2017 al giorno: 25-11-2017 IPA 2144/2017 Gruppo di lavoro Matematica L8 - 035_2017_A1_MAT </t>
  </si>
  <si>
    <t xml:space="preserve">IM20170001736 </t>
  </si>
  <si>
    <t xml:space="preserve">FEE RICHIESTA MISSIONE CELLAMARE BOLOGNA 24-11-2017 al giorno: 25-11-2017 IPA 2144/2017 Gruppo di lavoro Matematica L8 - 035_2017_A1_MAT </t>
  </si>
  <si>
    <t xml:space="preserve">IM20170001748 </t>
  </si>
  <si>
    <t xml:space="preserve">CONVEGNO PISA 2015 CPS Affitto sala e attrezzature (euro 2.806,00) e noleggio pc portatile-microfono (euro 183,00 - euro 80,00) e personale esterno di assistenza tecnica di sala (euro 744,20) </t>
  </si>
  <si>
    <t xml:space="preserve">IM20170001749 </t>
  </si>
  <si>
    <t xml:space="preserve">CONVEGNO PISA 2015 CPS - Spese relativo vitto partecipanti esterni (euro 1.452,00) e spese viaggio Relatrice (euro 250,00) </t>
  </si>
  <si>
    <t xml:space="preserve">IM20170001761 </t>
  </si>
  <si>
    <t xml:space="preserve">CINQUE PIERPAOLO(0003023) </t>
  </si>
  <si>
    <t xml:space="preserve">IPA 1925 del 13/10/2017 - INGLESE 022_2017_A1_ENG - Seminario prova inglese - Napoli 22-28/10/2017 (rif 1487) </t>
  </si>
  <si>
    <t xml:space="preserve">IM20170001768 </t>
  </si>
  <si>
    <t xml:space="preserve">COMMISSIONE CONCORSO(0000183) </t>
  </si>
  <si>
    <t xml:space="preserve">NUCLEO di VALUTAZIONE Procedura di selezione per n. 7 Esperti (SEL 5-2017): Determinazione n.207/2017 FALZETTI-PALMIERO-MATTEI </t>
  </si>
  <si>
    <t xml:space="preserve">IM20170001800 </t>
  </si>
  <si>
    <t xml:space="preserve">Prott. IPA 2208 del 22/11/2017; 2500 del 11/12/17 - DLGS 62_29 - Spese PI - Ricci, Direttore - Missione Napoli 14/12/2017 (rif. IMP. 1657) </t>
  </si>
  <si>
    <t xml:space="preserve">IM20170001828 </t>
  </si>
  <si>
    <t xml:space="preserve">DIVERSI BENEFICIARI(0002911) </t>
  </si>
  <si>
    <t xml:space="preserve">Prott. IPA 2421,2424, 2430 del 24/11/2017 – 037_2017_A1_MAT -Spese Tabelle di Missione - Missione BOLOGNA, 1-3/12/2017 (rif. Provv. 1825) </t>
  </si>
  <si>
    <t xml:space="preserve">IM20170001829 </t>
  </si>
  <si>
    <t xml:space="preserve">Prott. IPA 2422,2423, da 2425 a 2429, 2431 del 24/11/2017 – 037_2017_A1_MAT -Spese Tabelle di Missione - Missione BOLOGNA, 1-3/12/2017 (rif. Provv. 1826) </t>
  </si>
  <si>
    <t xml:space="preserve">IM20170001845 </t>
  </si>
  <si>
    <t xml:space="preserve">DI CHIACCHIO CARLO(0001375) </t>
  </si>
  <si>
    <t xml:space="preserve">Prot. IPA 2438 del 27/11/2017. Di Chiacchio -Spese Tabella missione - Ancona 28/11/2017 Oggetto: Presentazione risultati fl pisa 2015 </t>
  </si>
  <si>
    <t xml:space="preserve">IM20170001879 </t>
  </si>
  <si>
    <t xml:space="preserve">Prot. IPA 2465 del 3/12/2017. - Spese PI - Ricci - Missione Milano 13/12/2017 (rif. Provv. FEE 1880) </t>
  </si>
  <si>
    <t xml:space="preserve">IM20170001900 </t>
  </si>
  <si>
    <t xml:space="preserve">Prott. IPA 2455 del 1/12/2017. CIG 5242994F81 CUP B35I16000180007 - 10.9.1A-FSEPON-INVALSI-2016-1 Spese PE - Vignoli Missione Roma 6/12/2017 Riunione banca dati DS progetto PRODIS (rif. Provv. FEE 1901) </t>
  </si>
  <si>
    <t xml:space="preserve">IM20170001907 </t>
  </si>
  <si>
    <t xml:space="preserve">IRAP SU RICHIESTA COMPENSO PER N. 10 ESPERTI COSTRUZIONI PROVE APPRNDIMENTO/MATEMATICA/ITALIANO GENNAIO 2018-DICEMBRE 2020 (IMP 1906/2017) </t>
  </si>
  <si>
    <t xml:space="preserve">01 U 2017 1.2.01.001.01 12004 Imposta regionale sulle attivita' produttive a carico dell'ente sugli emolumenti Autore/Fonti esterne (PROVE NAZ) </t>
  </si>
  <si>
    <t xml:space="preserve">IM20170001908 </t>
  </si>
  <si>
    <t xml:space="preserve">INPS SU RICHIESTA COMPENSO PER N. 10 ESPERTI COSTRUZIONI PROVE APPRNDIMENTO/MATEMATICA/ITALIANO GENNAIO 2018-DICEMBRE 2020 (IMP 1906/2017) </t>
  </si>
  <si>
    <t xml:space="preserve">IM20170001909 </t>
  </si>
  <si>
    <t xml:space="preserve">Prott. IPA 2468 del 6/12/2017 - DLGS_62_26 - Rubinacci e 2488 DLGS_62_25_26 - Spese PE - Missione Campobasso 11-12/12/2017 (rif. FEE Provv. 1657) </t>
  </si>
  <si>
    <t xml:space="preserve">IM20170001910 </t>
  </si>
  <si>
    <t xml:space="preserve">Prot. IPA 2467 del 6/12/2017 - DLGS_62_30 e 31 - Cerini,Marrocchi, Silvestro - Spese PE - Missione Milano e Torino 18-19/12/2017 (rif. FEE Provv. 1657) </t>
  </si>
  <si>
    <t xml:space="preserve">IM20170001917 </t>
  </si>
  <si>
    <t xml:space="preserve">Prott. IPA da 2437 a (integrare) del 27/11/2017 – 039_2017_A1_ITA (Verschoor) - Spese PE - Missione Bologna, 11-13/12/2017 (rif. Provv. 1843) </t>
  </si>
  <si>
    <t xml:space="preserve">IM20170001925 </t>
  </si>
  <si>
    <t xml:space="preserve">WORKSHOP IERI IRT cod. univoco 2.5/2017/19 - Spese Iscrizione - Roma 11-13/12/2017 </t>
  </si>
  <si>
    <t xml:space="preserve">IM20170001932 </t>
  </si>
  <si>
    <t xml:space="preserve">IPA 2480-2481-2483 del 6/12/2017-034_2017_A1_ENG - Tabella Missione - Implementazione prove inglese CBT, Bologna 12-15/12/2017 (RIF.Provv.1931/2017) </t>
  </si>
  <si>
    <t xml:space="preserve">IM20170001937 </t>
  </si>
  <si>
    <t xml:space="preserve">DELL S.P.A(0001699) </t>
  </si>
  <si>
    <t xml:space="preserve">CIG Z1F2159B57 - Assistenza tecnica riparazione computer DELL di Laura Palmerio </t>
  </si>
  <si>
    <t xml:space="preserve">IM20170001947 </t>
  </si>
  <si>
    <t xml:space="preserve">LICEO SCIENTIFICO "A. RIGHI"(0002563) </t>
  </si>
  <si>
    <t xml:space="preserve">Affitto sala riunione per GdL_034_A1_2017_ENG costruzione prove Inglese CBT , Bologna 13-14/12/2017 presso Liceo Righi </t>
  </si>
  <si>
    <t xml:space="preserve">IM20170001962 </t>
  </si>
  <si>
    <t xml:space="preserve">Prott. IPA 2501 del 11/12/2017, 2503 - DLGS_62_29 - Rubinacci, Acerra - Spese PE - Missione Napoli 14/12/2017 (rif. FEE Provv. 1657) </t>
  </si>
  <si>
    <t xml:space="preserve">IM20170001963 </t>
  </si>
  <si>
    <t xml:space="preserve">Prot. IPA 2502 DEL 11/12/17 Spese PE Salatin - 15/12/2017 Missione Partecipazione CDA (rif. FEE Provv. 1964) </t>
  </si>
  <si>
    <t xml:space="preserve">IM20170001970 </t>
  </si>
  <si>
    <t xml:space="preserve">Prot. IPA 2499 DEL 11/12/17 Spese PE BANCHELLI S. - 14-15/12/2017 Missione Incontro presso INVALSI (rif. FEE Provv. 1971) </t>
  </si>
  <si>
    <t xml:space="preserve">IM20170001972 </t>
  </si>
  <si>
    <t xml:space="preserve">Prot. IPA 2497 DEL 10/12/17 Spese PI Ricci - 16/12/2017 Missione Verifica conclusiva sul Test Assembly d'Inglese (rif. FEE Provv. 1973) </t>
  </si>
  <si>
    <t xml:space="preserve">IM20170001979 </t>
  </si>
  <si>
    <t xml:space="preserve">Acquisto canone trimestrale noleggio stampante multifunzione Kyocera Taskalfa 5052ci - 48 mesi </t>
  </si>
  <si>
    <t xml:space="preserve">01 U 2017 1.3.02.005.99 13050 Utenze e canoni per altri servizi </t>
  </si>
  <si>
    <t xml:space="preserve">IM20170002041 </t>
  </si>
  <si>
    <t xml:space="preserve">IPA Prot. n.25112 e 2513 - Spese personale esterno - Patera e Rivera - Oggetto missione: Riunione progetto L2L con Presidente Invalsi - Roma 19-20/12/2017 </t>
  </si>
  <si>
    <t xml:space="preserve">IM20170002043 </t>
  </si>
  <si>
    <t xml:space="preserve">IPA Prot. n.2515 - Spese personale dipendente - Paolo Mazzoli - Oggetto missione: DGLS_62_30 e 07 e 07 e 31-32 Relatore seminario sul Decreto Legislativo - Torino 18-19/12/2017 </t>
  </si>
  <si>
    <t xml:space="preserve">IM20170002046 </t>
  </si>
  <si>
    <t xml:space="preserve">IPA prot. n.2515 - Spese FEE - Paolo Mazzoli - Spese personale dipendente - Oggetto missione: DGLS_62_30 e 07 e 31_32 relatore al seminario sul Decreto Legislativo - Torino 18-19/12/2017. </t>
  </si>
  <si>
    <t xml:space="preserve">IM20170002047 </t>
  </si>
  <si>
    <t xml:space="preserve">IPA prot. n.2514 - Spese personale dipendente - Clelia Cascella - Oggetto missione: Progetto "Competenze trasversali" con Compagnia di San Paolo - Torino 19-20/12/2017 </t>
  </si>
  <si>
    <t xml:space="preserve">IM20170002098 </t>
  </si>
  <si>
    <t xml:space="preserve">PROT INC. 2227-2228/2018 N. 2 ESPERTI - CASTELLO ERIK E DE FABRITIIS PAOLA - PER RICERCA DIDATTICA EDUCATIVA MEDIANTE BANCA DATI (SEL 9/2017 FASC. 9.1/2018/7) </t>
  </si>
  <si>
    <t xml:space="preserve">IM20170002099 </t>
  </si>
  <si>
    <t xml:space="preserve">INPS SU CASTELLO ERIK E DE FABRITIIS PAOLA -PROT INC. 2227-2228/2018 N. 2 ESPERTI PER RICERCA DIDATTICA EDUCATIVA MEDIANTE BANCA DATI (SEL 9/2017 FASC. 9.1/2018/7) VD IMP 2098/2017 </t>
  </si>
  <si>
    <t xml:space="preserve">IM20170002107 </t>
  </si>
  <si>
    <t xml:space="preserve">IRAP SU CASTELLO ERIK E DE FABRITIIS PAOLA -PROT INC. 2227-2228/2018 N. 2 ESPERTI PER RICERCA DIDATTICA EDUCATIVA MEDIANTE BANCA DATI (SEL 9/2017 FASC. 9.1/2018/7) VD IMP 2098/2017 </t>
  </si>
  <si>
    <t xml:space="preserve">IM20170002152 </t>
  </si>
  <si>
    <t xml:space="preserve">PALMERIO LAURA(0000895) </t>
  </si>
  <si>
    <t xml:space="preserve">IPA prot. n.1804 - Bruxelles 31/10-04/11/2017. </t>
  </si>
  <si>
    <t xml:space="preserve">IM20170002155 </t>
  </si>
  <si>
    <t xml:space="preserve">IPA prot. n.1410 - Riga (Lettonia) 19-22/06/2017 </t>
  </si>
  <si>
    <t xml:space="preserve">IM20170002165 </t>
  </si>
  <si>
    <t xml:space="preserve">LEXMEDIA SRL(0004298) </t>
  </si>
  <si>
    <t xml:space="preserve">Prot. 10699 del 29/12/2017 - Incarico per il servizio di pubblicità legale - Lotto CIG Z002189D7A </t>
  </si>
  <si>
    <t xml:space="preserve">01 U 2017 1.3.02.016.01 13029 Pubblicazione bandi di gara </t>
  </si>
  <si>
    <t xml:space="preserve">IM20170002235 </t>
  </si>
  <si>
    <t xml:space="preserve">Prot. 539 del 22/01/2013 Incarico per la concessione del servizio di cassa dell'INVALSI Detrmina 6/2013 - Anno 2017 </t>
  </si>
  <si>
    <t xml:space="preserve">01 U 2017 1.3.02.017.02 13116 Oneri per servizio di tesoreria BANCA </t>
  </si>
  <si>
    <t xml:space="preserve">IM20170002239 </t>
  </si>
  <si>
    <t xml:space="preserve">Richiesta selezione 4-12 formatori di alta qualificazione </t>
  </si>
  <si>
    <t xml:space="preserve">01 U 2017 1.3.02.010.01 13078 Incarichi libero professionali di studi, ricerca e consulenza (PON PRODIS) </t>
  </si>
  <si>
    <t xml:space="preserve">IM20170002240 </t>
  </si>
  <si>
    <t xml:space="preserve">INPS 4-12 formatori di alta qualificazione (lordo imp 2239/2017) </t>
  </si>
  <si>
    <t xml:space="preserve">01 U 2017 1.1.02.001.01 11030 Contributi obbligatori per il personale consulenze (INPS PON PRODIS) </t>
  </si>
  <si>
    <t xml:space="preserve">IM20170002253 </t>
  </si>
  <si>
    <t xml:space="preserve">IPA prot. n.2630/2631 del 29/12/2017 - Laura Palmerio e Elisa Caponera - Oggetto della missione: partecipazione in qualità di relatore all'Aerea 2018 Annual Meeting - New York City (Stati Uniti) 12-18/04/2018 (VEDI PROVV FEE 2254/2017) </t>
  </si>
  <si>
    <t xml:space="preserve">IM20170002272 </t>
  </si>
  <si>
    <t xml:space="preserve">Ordinanza di assegnazione di somme da dipendente da trattenere da GENNAIO a DICEMBRE Anno 2017 n. 154/2012 Tribunale di Velletri </t>
  </si>
  <si>
    <t xml:space="preserve">01 U 2017 7.1.02.099.99 71011 Altre uscite per partite di giro </t>
  </si>
  <si>
    <t xml:space="preserve">IM20170002274 </t>
  </si>
  <si>
    <t xml:space="preserve">UNIONE ITALIANA CIECHI(0001523) </t>
  </si>
  <si>
    <t xml:space="preserve">Restituzione cauzione definitiva servizi Braille 2016/2017 da reversale 240/2017 </t>
  </si>
  <si>
    <t xml:space="preserve">01 U 2017 7.1.99.099.99 71011 Altre uscite per partite di giro </t>
  </si>
  <si>
    <t xml:space="preserve">IM20170002316 </t>
  </si>
  <si>
    <t xml:space="preserve">VODAFONE OMNITEL N.V.(0002168) </t>
  </si>
  <si>
    <t xml:space="preserve">Servizi telefonici Anno 2017 </t>
  </si>
  <si>
    <t xml:space="preserve">IM20170002317 </t>
  </si>
  <si>
    <t xml:space="preserve">Prot. 4784 del 15/06/2017 - CIG Z3A1EF56E9 - Acquisto 12 SIM per connessioni multiple a Internet 4G - CIG Z3A1EF56E9 </t>
  </si>
  <si>
    <t xml:space="preserve">IM20170002319 </t>
  </si>
  <si>
    <t xml:space="preserve">Fornitura Energia Elettrica Anno 2017 </t>
  </si>
  <si>
    <t xml:space="preserve">01 U 2017 1.3.02.005.04 13046 Energia elettrica </t>
  </si>
  <si>
    <t xml:space="preserve">IM20170002342 </t>
  </si>
  <si>
    <t xml:space="preserve">DIVERSI NOMINATIVI(0003909) </t>
  </si>
  <si>
    <t xml:space="preserve">IPA prot. n.1850 e 1851 del 13/10/2017 - Riccardo Petracci e Margherita Emiletti - Tab. Miss.- Oggetto della missione: CODER TRAINING - PISA 2018 MS - Malta 22-26/01/2018 (SPESE FEE PROVV 1529/2017 1530/2017) </t>
  </si>
  <si>
    <t xml:space="preserve">IM20180000008 </t>
  </si>
  <si>
    <t xml:space="preserve">GARUTI ROSSELLA(0002403) </t>
  </si>
  <si>
    <t xml:space="preserve">IPA 2635 Tab miss. </t>
  </si>
  <si>
    <t xml:space="preserve">01 U 2018 1.3.02.002.02 13033 Indennità di missione e di trasferta - Personale esterno (CBT) </t>
  </si>
  <si>
    <t xml:space="preserve">IM20180000011 </t>
  </si>
  <si>
    <t xml:space="preserve">IPA 2645 Tab miss. </t>
  </si>
  <si>
    <t xml:space="preserve">01 U 2018 1.3.02.002.01 13030 Missioni del personale dipendente (PON CBT) </t>
  </si>
  <si>
    <t xml:space="preserve">IM20180000015 </t>
  </si>
  <si>
    <t xml:space="preserve">IPA 2648-2649 </t>
  </si>
  <si>
    <t xml:space="preserve">01 U 2018 1.3.02.002.02 13033 Indennità di missione e di trasferta - Personale esterno (PROVE NAZ) </t>
  </si>
  <si>
    <t xml:space="preserve">IM20180000017 </t>
  </si>
  <si>
    <t xml:space="preserve">IPA 2648-2649 Tab miss. </t>
  </si>
  <si>
    <t xml:space="preserve">IM20180000022 </t>
  </si>
  <si>
    <t xml:space="preserve">IPA 2656 </t>
  </si>
  <si>
    <t xml:space="preserve">01 U 2018 1.3.02.002.05 13038 Spese per l'organizzazione di convegni (PROVE NAZ) </t>
  </si>
  <si>
    <t xml:space="preserve">IM20180000023 </t>
  </si>
  <si>
    <t xml:space="preserve">IPA 2663 </t>
  </si>
  <si>
    <t xml:space="preserve">01 U 2018 1.3.02.002.01 13030 Missioni del personale dipendente (PON VALUE) </t>
  </si>
  <si>
    <t xml:space="preserve">IM20180000025 </t>
  </si>
  <si>
    <t xml:space="preserve">IPA 2662 </t>
  </si>
  <si>
    <t xml:space="preserve">IM20180000030 </t>
  </si>
  <si>
    <t xml:space="preserve">IPA 2658-2659 Tab. miss </t>
  </si>
  <si>
    <t xml:space="preserve">01 U 2018 1.3.02.002.01 13030 Missioni del personale dipendente (PROVE NAZ) </t>
  </si>
  <si>
    <t xml:space="preserve">IM20180000031 </t>
  </si>
  <si>
    <t xml:space="preserve">PIETRACCI RICCARDO(0002999) </t>
  </si>
  <si>
    <t xml:space="preserve">IPA 2661-2676 Tab miss. PIETRACCI 16-17/01/2018 BOLOGNAFormazione operatori contatti telefonici scuole - PISA 2018 </t>
  </si>
  <si>
    <t xml:space="preserve">01 U 2018 1.3.02.002.01 13030 Missioni del personale dipendente (INDAG INTER) </t>
  </si>
  <si>
    <t xml:space="preserve">IM20180000032 </t>
  </si>
  <si>
    <t xml:space="preserve">IPA 2675 (Rif. Per TAB MISS. 36) </t>
  </si>
  <si>
    <t xml:space="preserve">IM20180000033 </t>
  </si>
  <si>
    <t xml:space="preserve">IPA 2675 </t>
  </si>
  <si>
    <t xml:space="preserve">01 U 2018 1.3.02.002.05 13038 Spese per l'organizzazione di convegni (PON CBT) </t>
  </si>
  <si>
    <t xml:space="preserve">IM20180000034 </t>
  </si>
  <si>
    <t xml:space="preserve">IPA 2667-2669-2673-2674-2677 tab. Miss. Cup: F88C15001090006 - 10.9.3.A-FSEPON-INVALSI-2015-1 </t>
  </si>
  <si>
    <t xml:space="preserve">IM20180000035 </t>
  </si>
  <si>
    <t xml:space="preserve">IPA 2668 </t>
  </si>
  <si>
    <t xml:space="preserve">01 U 2018 1.3.02.002.02 13033 Indennità di missione e di trasferta - Personale esterno (VALUE) </t>
  </si>
  <si>
    <t xml:space="preserve">IM20180000042 </t>
  </si>
  <si>
    <t xml:space="preserve">CELLAMARE SAVINA(0000972) </t>
  </si>
  <si>
    <t xml:space="preserve">IPA 2664 -2665 Tab miss. </t>
  </si>
  <si>
    <t xml:space="preserve">IM20180000056 </t>
  </si>
  <si>
    <t xml:space="preserve">RICCI ROBERTO(0002215) </t>
  </si>
  <si>
    <t xml:space="preserve">IPA 2678 Tab miss. </t>
  </si>
  <si>
    <t xml:space="preserve">IM20180000058 </t>
  </si>
  <si>
    <t xml:space="preserve">IPA 2666-2691 </t>
  </si>
  <si>
    <t xml:space="preserve">IM20180000059 </t>
  </si>
  <si>
    <t xml:space="preserve">IPA 2666-2691 tab miss. </t>
  </si>
  <si>
    <t xml:space="preserve">IM20180000064 </t>
  </si>
  <si>
    <t xml:space="preserve">IPA 2690 Tab miss. </t>
  </si>
  <si>
    <t xml:space="preserve">IM20180000068 </t>
  </si>
  <si>
    <t xml:space="preserve">IPA 2679 </t>
  </si>
  <si>
    <t xml:space="preserve">IM20180000070 </t>
  </si>
  <si>
    <t xml:space="preserve">IPA 2679 Tab miss. </t>
  </si>
  <si>
    <t xml:space="preserve">IM20180000071 </t>
  </si>
  <si>
    <t xml:space="preserve">IPA 2686 Tab miss. </t>
  </si>
  <si>
    <t xml:space="preserve">IM20180000077 </t>
  </si>
  <si>
    <t xml:space="preserve">IPA 2692 Tab miss. </t>
  </si>
  <si>
    <t xml:space="preserve">IM20180000080 </t>
  </si>
  <si>
    <t xml:space="preserve">IPA 2697-2698-2699 </t>
  </si>
  <si>
    <t xml:space="preserve">IM20180000082 </t>
  </si>
  <si>
    <t xml:space="preserve">IPA 2697-2698-2699 Tab miss. </t>
  </si>
  <si>
    <t xml:space="preserve">IM20180000083 </t>
  </si>
  <si>
    <t xml:space="preserve">IPA 2693-2694-2695 </t>
  </si>
  <si>
    <t xml:space="preserve">IM20180000084 </t>
  </si>
  <si>
    <t xml:space="preserve">IM20180000085 </t>
  </si>
  <si>
    <t xml:space="preserve">IPA 2671-2672-2685 Integrazione gruppo 012 IMP. del 2017: 2198,2199, 2200 </t>
  </si>
  <si>
    <t xml:space="preserve">IM20180000086 </t>
  </si>
  <si>
    <t xml:space="preserve">IPA 2670 Integrazione gruppo 012 IMP. del 2017: 2198,2199, 2200 </t>
  </si>
  <si>
    <t xml:space="preserve">IM20180000088 </t>
  </si>
  <si>
    <t xml:space="preserve">IM20180000092 </t>
  </si>
  <si>
    <t xml:space="preserve">IPA 2701 </t>
  </si>
  <si>
    <t xml:space="preserve">IM20180000093 </t>
  </si>
  <si>
    <t xml:space="preserve">IM20180000094 </t>
  </si>
  <si>
    <t xml:space="preserve">IPA 2701 TAB. MISS. </t>
  </si>
  <si>
    <t xml:space="preserve">IM20180000099 </t>
  </si>
  <si>
    <t xml:space="preserve">IPA 2706 2707-2708-2709-2710-2711 017_2018_A1_ITA </t>
  </si>
  <si>
    <t xml:space="preserve">IM20180000100 </t>
  </si>
  <si>
    <t xml:space="preserve">IM20180000101 </t>
  </si>
  <si>
    <t xml:space="preserve">IPA 2705 014_2018_A1_PROVE </t>
  </si>
  <si>
    <t xml:space="preserve">IM20180000102 </t>
  </si>
  <si>
    <t xml:space="preserve">IM20180000118 </t>
  </si>
  <si>
    <t xml:space="preserve">Tab. Miss. IPA da 2613 a 2619 016_2018_A1_ITA </t>
  </si>
  <si>
    <t xml:space="preserve">IM20180000119 </t>
  </si>
  <si>
    <t xml:space="preserve">IPA 2702 </t>
  </si>
  <si>
    <t xml:space="preserve">IM20180000123 </t>
  </si>
  <si>
    <t xml:space="preserve">013_2018_A1_ITA </t>
  </si>
  <si>
    <t xml:space="preserve">IM20180000124 </t>
  </si>
  <si>
    <t xml:space="preserve">Integr. PROVV. 2229/2017_2018 </t>
  </si>
  <si>
    <t xml:space="preserve">IM20180000125 </t>
  </si>
  <si>
    <t xml:space="preserve">IM20180000140 </t>
  </si>
  <si>
    <t xml:space="preserve">IPA 2720 - 2731 Riunione prove ITA </t>
  </si>
  <si>
    <t xml:space="preserve">IM20180000143 </t>
  </si>
  <si>
    <t xml:space="preserve">IPA 2732-2733 tab. MISS. 015_2018_A1_ENG Disposizione 3/2018 ENGNEWPRIM Profili ENGNEWSEC1 e ENGNEWSEC2 </t>
  </si>
  <si>
    <t xml:space="preserve">IM20180000144 </t>
  </si>
  <si>
    <t xml:space="preserve">IPA 2737 015_2018_A1 </t>
  </si>
  <si>
    <t xml:space="preserve">IM20180000145 </t>
  </si>
  <si>
    <t xml:space="preserve">IPA 2737 tab. MISS 015_2018_A1 </t>
  </si>
  <si>
    <t xml:space="preserve">IM20180000151 </t>
  </si>
  <si>
    <t xml:space="preserve">015_2018_A1_ENG Integrazione servizio di front e back office 017_2018_A1_ITA </t>
  </si>
  <si>
    <t xml:space="preserve">IM20180000152 </t>
  </si>
  <si>
    <t xml:space="preserve">IPA 2738 </t>
  </si>
  <si>
    <t xml:space="preserve">IM20180000153 </t>
  </si>
  <si>
    <t xml:space="preserve">IPA 2739 </t>
  </si>
  <si>
    <t xml:space="preserve">IM20180000154 </t>
  </si>
  <si>
    <t xml:space="preserve">IPA 2740 Tab. Miss. </t>
  </si>
  <si>
    <t xml:space="preserve">IM20180000155 </t>
  </si>
  <si>
    <t xml:space="preserve">IPA 2682 Madrid - Spagna </t>
  </si>
  <si>
    <t xml:space="preserve">IM20180000158 </t>
  </si>
  <si>
    <t xml:space="preserve">IPA 2683 Madrid - Spagna </t>
  </si>
  <si>
    <t xml:space="preserve">01 U 2018 1.3.02.002.02 13033 Indennità di missione e di trasferta - Personale esterno (INDAG INTER) </t>
  </si>
  <si>
    <t xml:space="preserve">IM20180000162 </t>
  </si>
  <si>
    <t xml:space="preserve">018_2018_A1_ENG IPA 2739 TAB. MISS. </t>
  </si>
  <si>
    <t xml:space="preserve">IM20180000164 </t>
  </si>
  <si>
    <t xml:space="preserve">012_2018_A1_MAT 17 Integrazione PE 2199/2017 </t>
  </si>
  <si>
    <t xml:space="preserve">IM20180000165 </t>
  </si>
  <si>
    <t xml:space="preserve">012_2018_A1_MAT 17 Integrazione PI 2198/2017 </t>
  </si>
  <si>
    <t xml:space="preserve">IM20180000167 </t>
  </si>
  <si>
    <t xml:space="preserve">IPA 2742 </t>
  </si>
  <si>
    <t xml:space="preserve">IM20180000181 </t>
  </si>
  <si>
    <t xml:space="preserve">Celdes S.r.l.(0003325) </t>
  </si>
  <si>
    <t xml:space="preserve">Prot. 3351 del 16/03/2018 RDO 1874356 CIG Z12227235D - Rdo 1874356 - Acquisto monografie - Materiale bibliografico (FOE)- Fasc. 7.2/2018/22 - ID 400303 </t>
  </si>
  <si>
    <t xml:space="preserve">01 U 2018 2.2.01.099.01 22024 Materiale bibliografico (FOE) </t>
  </si>
  <si>
    <t xml:space="preserve">IM20180000184 </t>
  </si>
  <si>
    <t xml:space="preserve">IPA 2764 </t>
  </si>
  <si>
    <t xml:space="preserve">IM20180000185 </t>
  </si>
  <si>
    <t xml:space="preserve">IPA 2762 Tab. MISS. </t>
  </si>
  <si>
    <t xml:space="preserve">IM20180000189 </t>
  </si>
  <si>
    <t xml:space="preserve">Modulo richiesta n. 3 incontri CPIA 20-21-22 feb </t>
  </si>
  <si>
    <t xml:space="preserve">IM20180000192 </t>
  </si>
  <si>
    <t xml:space="preserve">01 U 2018 1.3.02.002.05 13038 Spese per l'organizzazione di convegni (PON VALUE) </t>
  </si>
  <si>
    <t xml:space="preserve">IM20180000198 </t>
  </si>
  <si>
    <t xml:space="preserve">ipa 2794 </t>
  </si>
  <si>
    <t xml:space="preserve">IM20180000200 </t>
  </si>
  <si>
    <t xml:space="preserve">ipa 2793 </t>
  </si>
  <si>
    <t xml:space="preserve">IM20180000202 </t>
  </si>
  <si>
    <t xml:space="preserve">In IMP. PE 2199 ora TAB MISS: Garuti, Orlandoni, Bassani e Bolondi </t>
  </si>
  <si>
    <t xml:space="preserve">IM20180000203 </t>
  </si>
  <si>
    <t xml:space="preserve">ipa 2763 tab. MISS. </t>
  </si>
  <si>
    <t xml:space="preserve">IM20180000204 </t>
  </si>
  <si>
    <t xml:space="preserve">ipa 2813 </t>
  </si>
  <si>
    <t xml:space="preserve">IM20180000206 </t>
  </si>
  <si>
    <t xml:space="preserve">ipa 2813 Tab. Miss. </t>
  </si>
  <si>
    <t xml:space="preserve">IM20180000209 </t>
  </si>
  <si>
    <t xml:space="preserve">ipa 2700 Tab. Miss. </t>
  </si>
  <si>
    <t xml:space="preserve">IM20180000230 </t>
  </si>
  <si>
    <t xml:space="preserve">Prot. 2666 del 23/02/2018 CIG ZB822793C2 Incarico per l’affidamento del servizio di formazione del personale assegnato al Settore Trattamento economico, ”LE NUOVE COLLABORAZIONI AUTONOME DOPO I DECRETI MADIA E IL JOBS ACT AUTONOMI. Dal conferimento alla li </t>
  </si>
  <si>
    <t xml:space="preserve">01 U 2018 1.3.02.004.99 13042 Acquisto di servizi per la formazione generica e discrezionale (FOE) </t>
  </si>
  <si>
    <t xml:space="preserve">IM20180000234 </t>
  </si>
  <si>
    <t xml:space="preserve">Incontro Presidente INVALSI 26/02/2018 Colazione di lavoro presso la sede INVALSI </t>
  </si>
  <si>
    <t xml:space="preserve">IM20180000235 </t>
  </si>
  <si>
    <t xml:space="preserve">IM20180000240 </t>
  </si>
  <si>
    <t xml:space="preserve">CAVICCHIOLO ELISA(0003453) </t>
  </si>
  <si>
    <t xml:space="preserve">018_2018_A1_ENG. Bologna 01-03-2018 al giorno: 10-03-2018 CUP F88C15001080006 - 11.3.2.C-FSEPON-INVALSI-2015-2 </t>
  </si>
  <si>
    <t xml:space="preserve">IM20180000242 </t>
  </si>
  <si>
    <t xml:space="preserve">DEL SARTO SIMONE(0007161) </t>
  </si>
  <si>
    <t xml:space="preserve">IPA 2816 DEL 20/2/2018 CUP F88C15001080006 - 11.3.2.C-FSEPON-INVALSI-2015-2 Tab. Miss. Missione: 21-22/3/2018 Slough Londra </t>
  </si>
  <si>
    <t xml:space="preserve">IM20180000244 </t>
  </si>
  <si>
    <t xml:space="preserve">IPA 2893 DEL 20/2/2018 CUP F88C15001080006 - 11.3.2.C-FSEPON-INVALSI-2015-2 Tab. Missione 018_2018_A1_ENG - RICCI </t>
  </si>
  <si>
    <t xml:space="preserve">IM20180000249 </t>
  </si>
  <si>
    <t xml:space="preserve">019_2018_A1_ITA - Spese viaggio, vitto e pernottamento - Missione GDL 7-8/03/2018 Roma </t>
  </si>
  <si>
    <t xml:space="preserve">IM20180000250 </t>
  </si>
  <si>
    <t xml:space="preserve">019_2018_A1_ITA - Fee agenzia - Missione GDL 7-8/03/2018 Roma </t>
  </si>
  <si>
    <t xml:space="preserve">IM20180000261 </t>
  </si>
  <si>
    <t xml:space="preserve">RICHIESTA IPA 2940 MISSIONE TORONTO 15-22/07/2018 POLIANDRI Congress of Sociology </t>
  </si>
  <si>
    <t xml:space="preserve">01 U 2018 1.3.02.002.01 13030 Missioni del personale dipendente (VALUT SCUOLE) </t>
  </si>
  <si>
    <t xml:space="preserve">IM20180000262 </t>
  </si>
  <si>
    <t xml:space="preserve">RICHIESTA IPA 2939-2938 MISSIONE TORONTO 15-22/07/2018 TORELLI-FIORE Congress of Sociology </t>
  </si>
  <si>
    <t xml:space="preserve">01 U 2018 1.3.02.002.02 13033 Indennità di missione e di trasferta - Personale esterno (VALUT SCUOLE) </t>
  </si>
  <si>
    <t xml:space="preserve">IM20180000264 </t>
  </si>
  <si>
    <t xml:space="preserve">RICHIESTA IPA 2939-2938-2940 TASSA VISTO MISSIONE TORONTO 15-22/07/2018 POLIANDRI-TORELLI-FIORE Congress of Sociology </t>
  </si>
  <si>
    <t xml:space="preserve">01 U 2018 1.2.01.099.99 12018 Altre imposte e tasse a carico dell'ente (FOE) </t>
  </si>
  <si>
    <t xml:space="preserve">IM20180000265 </t>
  </si>
  <si>
    <t xml:space="preserve">RICHIESTA MISSIONE IPA2960 TORONTO 15-21/07/2018 FREDDANO Congress of Sociology </t>
  </si>
  <si>
    <t xml:space="preserve">IM20180000269 </t>
  </si>
  <si>
    <t xml:space="preserve">RICHIESTA MISSIONE IPA 2967 SALATIN ROMA 08/03/2018 MIUR, un incontro sulla valutazione dell'alternanza con Unioncamere e sugli esiti a distanza postdiploma </t>
  </si>
  <si>
    <t xml:space="preserve">IM20180000274 </t>
  </si>
  <si>
    <t xml:space="preserve">(rif. IMP. 272) </t>
  </si>
  <si>
    <t xml:space="preserve">IM20180000277 </t>
  </si>
  <si>
    <t xml:space="preserve">PROT. IPA 2968 DEL 6/3/2018 - Tab. Miss. - Missione Dubai 16-18/3/2018 - Global Education &amp; Skills Forum 2018. Ricci (rif. IMP. 275-276) </t>
  </si>
  <si>
    <t xml:space="preserve">IM20180000278 </t>
  </si>
  <si>
    <t xml:space="preserve">RICHIESTA MISSIONE IPA 2969 AJELLO - DUBAI 16-19/02/2018 Seminario Global Educational &amp; Skills Forum </t>
  </si>
  <si>
    <t xml:space="preserve">IM20180000279 </t>
  </si>
  <si>
    <t xml:space="preserve">RICHIESTA MISSIONE IPA 2969 Trasfer. Auto+Fee Viaggio AJELLO - DUBAI 16-19/02/2018 Seminario Global Educational &amp; Skills Forum </t>
  </si>
  <si>
    <t xml:space="preserve">IM20180000282 </t>
  </si>
  <si>
    <t xml:space="preserve">RICHIESTA MISSIONE IPA 2980 RICCI - RIMINI 11-17/03/2018 Gruppo di lavoro inglese B2 Rimini 12-16 marzo 2018 </t>
  </si>
  <si>
    <t xml:space="preserve">IM20180000283 </t>
  </si>
  <si>
    <t xml:space="preserve">RICHIESTA MISSIONE FEE IPA 2980 RICCI - RIMINI 11-17/03/2018 Gruppo di lavoro inglese B2 Rimini 12-16 marzo 2018 </t>
  </si>
  <si>
    <t xml:space="preserve">IM20180000292 </t>
  </si>
  <si>
    <t xml:space="preserve">IPA 2983-2986 del 7/3/2018 Spese PE - Missione Amburgo 18-20/3/2018 Partecipazione al 1st NRC meeting di ICCS 2022 (Rif. IMP. 293-294) </t>
  </si>
  <si>
    <t xml:space="preserve">IM20180000294 </t>
  </si>
  <si>
    <t xml:space="preserve">IPA 2983-2986 del 7/3/2018 Spese Tab. MISS. - Missione Amburgo 18-20/3/2018 Partecipazione al 1st NRC meeting di ICCS 2022 (Rif. IMP. 292-294) </t>
  </si>
  <si>
    <t xml:space="preserve">IM20180000295 </t>
  </si>
  <si>
    <t xml:space="preserve">IPA 2966-2975 del 6/3/2018 - 2975 Missione Pomezia 8/3/2018 9/3/2018 Supervisione allestimento pacchi, Greco-Di Chiacco-Di Leo </t>
  </si>
  <si>
    <t xml:space="preserve">IM20180000298 </t>
  </si>
  <si>
    <t xml:space="preserve">MOLINARI BEBA(0006285) </t>
  </si>
  <si>
    <t xml:space="preserve">IPA 2958 DEL 5/3/2018 - Cup: F88C15001090006 - 10.9.3.A-FSEPON-INVALSI-2015-1 TAB. MISS.- Missione Roma 12-13/3/2018 incontro MIUR - Molinaro </t>
  </si>
  <si>
    <t xml:space="preserve">IM20180000299 </t>
  </si>
  <si>
    <t xml:space="preserve">MARTINO MARIA(0004064) </t>
  </si>
  <si>
    <t xml:space="preserve">IPA 2989 DEL 8/3/2018 - MISSIONE: Velletri 9/3/2018 - Tab. MISS. - Notifica opposizione a D.I. nella causa INVALSI /Fauci </t>
  </si>
  <si>
    <t xml:space="preserve">01 U 2018 1.3.02.002.01 13030 Missioni del personale dipendente (LIMITE DI SPESA FOE) </t>
  </si>
  <si>
    <t xml:space="preserve">IM20180000305 </t>
  </si>
  <si>
    <t xml:space="preserve">IPA 2957 DEL 5/3/2018 - Spese Tabella MISS. - Missione Filadelfia (USA) 5-8/4/2018, Seminario Missing Data. Di Chiacchio (Rif. IMP. 302-303-304) </t>
  </si>
  <si>
    <t xml:space="preserve">IM20180000310 </t>
  </si>
  <si>
    <t xml:space="preserve">QUADRELLI ISABELLA(0002768) </t>
  </si>
  <si>
    <t xml:space="preserve">IPA 2990 DEL 8/3/2018 - Cup: F88C15001090006 - 10.9.3.A-FSEPON-INVALSI-2015-1 Spese Tab. Miss. - Missione Roma 13/3/2018, QUADRELLI(Rif. IMP. 309-310) </t>
  </si>
  <si>
    <t xml:space="preserve">IM20180000318 </t>
  </si>
  <si>
    <t xml:space="preserve">IPA 2995 DEL 9/3/2018 integrazione per iscrizione convegno IPA 2631 </t>
  </si>
  <si>
    <t xml:space="preserve">IM20180000319 </t>
  </si>
  <si>
    <t xml:space="preserve">IPA 2997 </t>
  </si>
  <si>
    <t xml:space="preserve">IM20180000320 </t>
  </si>
  <si>
    <t xml:space="preserve">IPA 2997 (vd imp. 319/2018) </t>
  </si>
  <si>
    <t xml:space="preserve">IM20180000323 </t>
  </si>
  <si>
    <t xml:space="preserve">IPA 2985 del 7/3/2018 - Spese Tab. Miss. - Missione a Pescara 22/3/2018. Ricci </t>
  </si>
  <si>
    <t xml:space="preserve">IM20180000329 </t>
  </si>
  <si>
    <t xml:space="preserve">IPA 2998 DEL 12/03/2018 - Partecipazione CDA del 16/3/2018. Salatin (Rif. FEE IMP. 330) </t>
  </si>
  <si>
    <t xml:space="preserve">01 U 2018 1.3.02.001.02 13028 Organi istituzionali dell'amministrazione - Rimborsi (FOE) </t>
  </si>
  <si>
    <t xml:space="preserve">IM20180000343 </t>
  </si>
  <si>
    <t xml:space="preserve">INPS SU Prot.9384/2018 RANIERI - Prot. 7830/2018 GOMEZ CUP F88C15001090006 - COD. NAZ. 10.9.3.A-FSEPON-INVALSI-2015-1 - Compenso netto - Responsabile progetto: Donatella Poliandri - Incarichi di Esperti Senior in Ricerca didattica e educativa.(SEL 4/2018 </t>
  </si>
  <si>
    <t xml:space="preserve">01 U 2018 1.1.02.001.01 11030 Contributi obbligatori per il personale consulenze (INPS PON VALUE) </t>
  </si>
  <si>
    <t xml:space="preserve">IM20180000346 </t>
  </si>
  <si>
    <t xml:space="preserve">CRISTALLO ROBERTA(0004252) </t>
  </si>
  <si>
    <t xml:space="preserve">Prot. 9567 del 06/09/18 CUP F88C15001090006 - COD. NAZ. 10.9.3.A-FSEPON-INVALSI-2015-1 - Compenso netto Incarico di Esperto Junior in Ricerca Sociale.(SEL 9/2018 FASC. 9.1/2018/22) </t>
  </si>
  <si>
    <t xml:space="preserve">01 U 2018 1.3.2.010.01 13078 Incarichi libero professionali di studi, ricerca e consulenza (PON VALUE) </t>
  </si>
  <si>
    <t xml:space="preserve">IM20180000416 </t>
  </si>
  <si>
    <t xml:space="preserve">IPA 3040 DEL 15/3/2018 . Spese PI - Missione Velletri 16/3/2018 - ISCRIZIONE A RUOLO OPPOSIZIONE DECRETO INGIUNTIVO CAUSA INVALSI C/FAUCI FEDERICA </t>
  </si>
  <si>
    <t xml:space="preserve">IM20180000452 </t>
  </si>
  <si>
    <t xml:space="preserve">Cup: F88C15001090006 - 10.9.3.A-FSEPON-INVALSI-2015-1 Prot. IPA 3063, 3064 del 21/3/2018 -TAB. MISS- Missione L'Aquila 4-7/4/2018 Congresso AIV Quadrelli, Baglieri </t>
  </si>
  <si>
    <t xml:space="preserve">IM20180000455 </t>
  </si>
  <si>
    <t xml:space="preserve">Cup: F88C15001090006 - 10.9.3.A-FSEPON-INVALSI-2015-1 Prot. IPA 3049, da IPA 3051 a 3059, 3061, 3062, 3065 del 21/3/2018 -spese PI- Missione L'Aquila 4-7/4/2018 Congresso AIV </t>
  </si>
  <si>
    <t xml:space="preserve">IM20180000461 </t>
  </si>
  <si>
    <t xml:space="preserve">IPA da 3068 a 3072 del 22/3/2018 - TAB. MISS. - Missione Montreal (Canada) 30/6-8/7/2018 Partecipazione all'11th Conference of the International Test Commission </t>
  </si>
  <si>
    <t xml:space="preserve">IM20180000462 </t>
  </si>
  <si>
    <t xml:space="preserve">CUP B35I16000180007 - 10.9.1A-FSEPON-INVALSI-2016-1 Prot. IPA 3075 del 23/3/2018 -TAB. MISS- Missione L'Aquila 5/4/2018 Congresso AIV </t>
  </si>
  <si>
    <t xml:space="preserve">01 U 2018 1.3.02.002.01 13030 Missioni del personale dipendente (PON PRODIS) </t>
  </si>
  <si>
    <t xml:space="preserve">IM20180000465 </t>
  </si>
  <si>
    <t xml:space="preserve">CUP B35I16000180007 - 10.9.1A-FSEPON-INVALSI-2016-1 Prot. IPA 3076-3077 del 23/3/2018 -TAB. MISS- Missione L'Aquila 5/4/2018 Congresso AIV- Bozzeda </t>
  </si>
  <si>
    <t xml:space="preserve">01 U 2018 1.3.02.002.02 13033 Indennità di missione e di trasferta - Personale esterno (PRODIS) </t>
  </si>
  <si>
    <t xml:space="preserve">IM20180000469 </t>
  </si>
  <si>
    <t xml:space="preserve">TORTI DANIELA(0005079) </t>
  </si>
  <si>
    <t xml:space="preserve">Prot. 8533 del 18/10/2017 LORDO) 1 ESPERTO INFPN01 di Fascia C in ambito Infanzia OTT-DIC 2017 (contratto biennale ott. 2017-sett. 2019) </t>
  </si>
  <si>
    <t xml:space="preserve">01 U 2018 1.3.02.010.01 13078 Incarichi libero professionali di studi, ricerca e consulenza (PROVE NAZ) </t>
  </si>
  <si>
    <t xml:space="preserve">IM20180000470 </t>
  </si>
  <si>
    <t xml:space="preserve">INPS SU TORTI Prot. 8533 del 18/10/2017 LORDO) 1 ESPERTO INFPN01 di Fascia C in ambito Infanzia OTT-DIC 2017 (contratto biennale ott. 2017-sett. 2019) </t>
  </si>
  <si>
    <t xml:space="preserve">01 U 2018 1.1.02.001.01 11030 Contributi obbligatori per consulenti (INPS PROVE NAZ) </t>
  </si>
  <si>
    <t xml:space="preserve">IM20180000471 </t>
  </si>
  <si>
    <t xml:space="preserve">IRAP SU TORTI Prot. 8533 del 18/10/2017 LORDO) 1 ESPERTO INFPN01 di Fascia C in ambito Infanzia OTT-DIC 2017 (contratto biennale ott. 2017-sett. 2019)(Rif. IMP. 1098/2017) </t>
  </si>
  <si>
    <t xml:space="preserve">01 U 2018 1.2.01.001.01 12004 Imposta regionale sulle attivita' produttive a carico dell'ente sugli emolumenti Consulenze/Fonti esterne (PROVE NAZ) </t>
  </si>
  <si>
    <t xml:space="preserve">IM20180000473 </t>
  </si>
  <si>
    <t xml:space="preserve">INPS SU MARZANO M.Prot. 6529 del 10/08/17 ESPERTO SENIOR COMPETENZA COMUNICAZIONE PER INCARICO 36 MESI AGOSTO 2017 - LUGLIO 2020 (PROVV 831/2017) </t>
  </si>
  <si>
    <t xml:space="preserve">01 U 2018 1.1.02.001.01 11029 Contributi obbligatori per il personale consulenza (INPS FOE) </t>
  </si>
  <si>
    <t xml:space="preserve">IM20180000474 </t>
  </si>
  <si>
    <t xml:space="preserve">01 U 2018 1.2.01.001.01 12003 IRAP a carico dell'ente sugli emolumenti al personale consulenza (FOE) </t>
  </si>
  <si>
    <t xml:space="preserve">IM20180000508 </t>
  </si>
  <si>
    <t xml:space="preserve">IPA Prot. 3101, 3102, 3103, 3105, 3106 del 27/03/2018 -TAB. MISSIONE- Missione Roma 4-5/4/2018 Seminario lA RENDICONTAZIONE SOCIALE NEL SNV </t>
  </si>
  <si>
    <t xml:space="preserve">IM20180000514 </t>
  </si>
  <si>
    <t xml:space="preserve">RICHIESTA SERVIZIO DI RECUPERO DATI E ACQUISTO DI DUE HAD ESTERNI CBT </t>
  </si>
  <si>
    <t xml:space="preserve">01 U 2018 1.3.01.002.06 13011 Materiale informatico (FOE) </t>
  </si>
  <si>
    <t xml:space="preserve">IM20180000520 </t>
  </si>
  <si>
    <t xml:space="preserve">024_2018_A1_MAT Prot. IPA 3088 3089 3090 3098 3092 3093 3094 3095 3096 del 27/3/2018 -Tab MISS.- GdL Bologna 6-7 aprile 2018 </t>
  </si>
  <si>
    <t xml:space="preserve">IM20180000521 </t>
  </si>
  <si>
    <t xml:space="preserve">NOLLI NICOLETTA(0002925) </t>
  </si>
  <si>
    <t xml:space="preserve">024_2018_A1_MAT Prot. IPA 3097 del 27/3/2018 -Tab MISS.- GdL Bologna 6-7 aprile 2018 </t>
  </si>
  <si>
    <t xml:space="preserve">IM20180000526 </t>
  </si>
  <si>
    <t xml:space="preserve">Prot. IPA 3078 del 26/3/2018 CIG 5242994F81; CUP F88C15001080006 - 11.3.2.C-FSEPON-INVALSI-2015-2 -Tab. Miss.- Missione Milano 5/4/2018 </t>
  </si>
  <si>
    <t xml:space="preserve">IM20180000538 </t>
  </si>
  <si>
    <t xml:space="preserve">Prot. IPA 3121 del 29/3/2018 -TAB. MISS- Missione Roma 19-20/4/2018 GdL Inglese CIG 5242994F81; CUP F88C15001080006 - 11.3.2.C-FSEPON-INVALSI-2015-2 IPA 3160, 3162 Tuttobello Prono </t>
  </si>
  <si>
    <t xml:space="preserve">IM20180000545 </t>
  </si>
  <si>
    <t xml:space="preserve">Prot. IPA 3131 del 23/3/2018 CIG 5242994F81; TAB. MISS.- R. Green </t>
  </si>
  <si>
    <t xml:space="preserve">IM20180000559 </t>
  </si>
  <si>
    <t xml:space="preserve">Mantenere Det. 324 del 29/12/2017-Prott. IPA da 2596 a 2599 del 20/12/2017 e 2612 - 010_2018_A1_ENG TAB. MISSIONE - Missione Wolverhampton 14-18/01/2018 (rif. FEE Provv. 2223) </t>
  </si>
  <si>
    <t xml:space="preserve">IM20180000571 </t>
  </si>
  <si>
    <t xml:space="preserve">ENTERPRISE SERVICES ITALIA SRL(0000887) </t>
  </si>
  <si>
    <t xml:space="preserve">CIG 05699788B7 - CUP F88C15001090006 - PROT INC 4265/2018 - Acquisto di beni o servizi: Realizzazione di n. 4 piattaforme sperimentali CRUSCOTTO NEV-RAV INFANZIA-RAV CFP-RAV CIPIA.(FASC.11.6/2018/100) </t>
  </si>
  <si>
    <t xml:space="preserve">01 U 2018 1.3.02.099.99 13115 Altri servizi non altrimenti classificabili (CRUSCOTTO NEV ELABORAZIONE PIATTAFORME SPERIMENTALI PON VALUE) </t>
  </si>
  <si>
    <t xml:space="preserve">IM20180000577 </t>
  </si>
  <si>
    <t xml:space="preserve">Repertorio Id: 9059/2018 Realizzazione linea accesso MPLS Fibra Ottica NGN presso la sede secondaria dell’Istituto (scuola CESANA) – durata 24 mesi </t>
  </si>
  <si>
    <t xml:space="preserve">01 U 2018 1.3.02.005.01 13043 Telefonia fissa (FOE) </t>
  </si>
  <si>
    <t xml:space="preserve">IM20180000578 </t>
  </si>
  <si>
    <t xml:space="preserve">Prot. IPA 3214 del 9/4/2018 -Tab. Miss.- Velletri 10/4/2018, Causa contenzioso Cellamare-Fauci+altri dip.- Martino M. </t>
  </si>
  <si>
    <t xml:space="preserve">IM20180000581 </t>
  </si>
  <si>
    <t xml:space="preserve">Prot. IPA 3193, 3188, 3201 del 9/4/2018 3223 -TAB MISS- Controllo di qualità progetto PISA-TIMSS-TALIS- Varie destinazioni </t>
  </si>
  <si>
    <t xml:space="preserve">IM20180000583 </t>
  </si>
  <si>
    <t xml:space="preserve">POZIO STEFANIA(0001209) </t>
  </si>
  <si>
    <t xml:space="preserve">Prot. IPA 3137 del 3/4/2018 CUP F88C15001080006 -Spese TAB. MISS- Missione Torino del 20/4/2018- 11.3.2.C-FSEPON-INVALSI-2015-2 Pozio </t>
  </si>
  <si>
    <t xml:space="preserve">IM20180000601 </t>
  </si>
  <si>
    <t xml:space="preserve">027_2018_A1_ITA Prot. IPA 3167-3168-3169- del 6/4/2018 CUP F88C15001080006 -Tab. Miss.- Padova 15-16/4/2018 spostata al 17/4/2018 e prot. IPA 3173 Martini a Roma- 11.3.2.C-FSEPON-INVALSI-2015-2 </t>
  </si>
  <si>
    <t xml:space="preserve">IM20180000641 </t>
  </si>
  <si>
    <t xml:space="preserve">Prot. IPA 3266 del 17/4/2018 Tab. Miss MISSIONE ROMA 17-18/5/2018 CTS, Sheerens variazione Prot. 3290 e 3291 del 19/4/2018 </t>
  </si>
  <si>
    <t xml:space="preserve">IM20180000652 </t>
  </si>
  <si>
    <t xml:space="preserve">BAGLIERI MATTIA(0007174) </t>
  </si>
  <si>
    <t xml:space="preserve">Prot. IPA 3224 e 3225 DEL 12/4/2018, -TAB MISS- MISSIONE ROMA 17-18/5/2018 e 2-4/5/2018, Baglieri </t>
  </si>
  <si>
    <t xml:space="preserve">IM20180000654 </t>
  </si>
  <si>
    <t xml:space="preserve">Prot. IPA 3229 DEL 12/4/2018, -tab. MISS.- MISSIONE ROMA 26-27/4/2018 Molinari </t>
  </si>
  <si>
    <t xml:space="preserve">IM20180000662 </t>
  </si>
  <si>
    <t xml:space="preserve">029_2018_A1_ITA CIG 5242994F81; Prott. IPA da 3255 a 3259 e 3263 del 17/4/2018 -Spese TAB MISS - Missione Bologna, 24/04/2018 </t>
  </si>
  <si>
    <t xml:space="preserve">IM20180000686 </t>
  </si>
  <si>
    <t xml:space="preserve">Prot.5357 del 11/05/2018 - CIG Z3A1EF56E9 - Estensione contratto n. 888011516654 di cui all'ODA n.714548 acquisto 13 SIM per connessioni multiple mobili a internet </t>
  </si>
  <si>
    <t xml:space="preserve">01 U 2018 1.3.02.005.02 13044 Telefonia mobile (FOE) </t>
  </si>
  <si>
    <t xml:space="preserve">IM20180000689 </t>
  </si>
  <si>
    <t xml:space="preserve">PROT. Ipa 3299 del 26/4/18 -TAB. MISS.- Palermo il 3-4 e 5 maggio 2018- USR Sicilia, “IV Assemblea Nazionale dei “Centri regionali di ricerca, sperimentazione e sviluppo" -Mazzoli </t>
  </si>
  <si>
    <t xml:space="preserve">IM20180000698 </t>
  </si>
  <si>
    <t xml:space="preserve">TUTTOBELLO VALENTINA(0005096) </t>
  </si>
  <si>
    <t xml:space="preserve">Prot. IPA 3385 del 27/4/2018 CIG 5242994F81; CUP F88C15001080006 -TAB. MISS.- Roma 3/5/2018 Assistenza Inglese grado 5- 11.3.2.C-FSEPON-INVALSI-2015-2 </t>
  </si>
  <si>
    <t xml:space="preserve">IM20180000709 </t>
  </si>
  <si>
    <t xml:space="preserve">Prot. 984 del 02/02/2017 INCARICO PROFILO A ESPERTO SENIOR ATTIVITA' DI RICERCA QUALITATIVA E METODI MISTI IN CAMPOI SOCIOLOGICO E NELL'ANALISI TESTUALE COMPUTER ASSISTITA </t>
  </si>
  <si>
    <t xml:space="preserve">IM20180000727 </t>
  </si>
  <si>
    <t xml:space="preserve">Nucleo 4 - Prot. IPA 3318,3323, 3327 E 3315, 3320, 3326; CUP B35I16000180007 -SPESE TAB. MISS- rispettivamente Roma 21-24/5/2018 E 28-30/5/2018 Come da Determina n.13 del 23 gennaio 201 10.9.1A-FSEPON-INVALSI-2016-1 </t>
  </si>
  <si>
    <t xml:space="preserve">IM20180000734 </t>
  </si>
  <si>
    <t xml:space="preserve">UGOLINI ELENA(0001398) </t>
  </si>
  <si>
    <t xml:space="preserve">Prot. IPA 3431 del 3/5/2018; Spese TAB. MISS.- Roma 7/5/2018 Ugolini </t>
  </si>
  <si>
    <t xml:space="preserve">IM20180000736 </t>
  </si>
  <si>
    <t xml:space="preserve">Prot. IPA 3418 del 2/5/2018; Spese TAB MISS- Torino 4-5/5/2018 Patera + prot. IPA 3441 </t>
  </si>
  <si>
    <t xml:space="preserve">IM20180000738 </t>
  </si>
  <si>
    <t xml:space="preserve">PROT.IPA 3267 3268 3284 DEL 14/4/2018. Cup: F88C15001090006 -Spese PI- Fisciano 17-18/5/2018 - 10.9.3.A-FSEPON-INVALSI-2015-1 </t>
  </si>
  <si>
    <t xml:space="preserve">IM20180000740 </t>
  </si>
  <si>
    <t xml:space="preserve">TOTH ZUZANA(0002998) </t>
  </si>
  <si>
    <t xml:space="preserve">Prot. IPA 3417 del 2/5/2018 CUP F88C15001080006 -Spese TAB MISS- Bologna, Riva del Garda, Roma 10-11/5/2018 - 11.3.2.C-FSEPON-INVALSI-2015-2 </t>
  </si>
  <si>
    <t xml:space="preserve">IM20180000745 </t>
  </si>
  <si>
    <t xml:space="preserve">Prot. IPA 3421-3422 del 3/5/2018 -Spese Tab. MISS.- LUSSEMBURGO 16-17/5/2018 Ricci, Palmiero </t>
  </si>
  <si>
    <t xml:space="preserve">IM20180000748 </t>
  </si>
  <si>
    <t xml:space="preserve">Nucleo 2 - Prot. IPA 3437-3439-3440; CUP B35I16000180007 -SPESE TAB MISS- MILANO 16-18/5/2018 Come da Determina n.13 del 23 gennaio 201 10.9.1A-FSEPON-INVALSI-2016-1 </t>
  </si>
  <si>
    <t xml:space="preserve">IM20180000749 </t>
  </si>
  <si>
    <t xml:space="preserve">Prot. 7800/2017 contratto n. 888011540175 CIG Z841F65886 - 21/06/2018 - 01/10/2018 e prosecuzione fino 31/12/2018 prot. 10358/2018 </t>
  </si>
  <si>
    <t xml:space="preserve">IM20180000755 </t>
  </si>
  <si>
    <t xml:space="preserve">030_2018_A1_MAT - CUP F88C15001080006 Prott. IPA tra 3285 e 3288 -Spese TAB. MISS.- Missione Bologna, 25-26/05/2018 - 11.3.2.C-FSEPON-INVALSI-2015-2 </t>
  </si>
  <si>
    <t xml:space="preserve">IM20180000763 </t>
  </si>
  <si>
    <t xml:space="preserve">CIG ZAE23A6316; CUP F88C15001090006 PROT. INC. 5714/2018 n. 3 Incontri -Spese SALA- Roma, 5-6-7/6/2018; 10.9.3.A-FSEPON-INVALSI-2015-1 GRUPPO DI LAVORO NAZIONALE CPIA </t>
  </si>
  <si>
    <t xml:space="preserve">IM20180000771 </t>
  </si>
  <si>
    <t xml:space="preserve">Prot. IPA 3451 del 7/5/2018 -Spese tab MISS.- Partecipazione convegno Ginevra 24-26/5/2018 </t>
  </si>
  <si>
    <t xml:space="preserve">IM20180000775 </t>
  </si>
  <si>
    <t xml:space="preserve">Prot. IPA 3454-3455 del 7/5/2018 -Spese TAB. MISS- Partecipazione convegno Ginevra 24-26/5/2018 </t>
  </si>
  <si>
    <t xml:space="preserve">IM20180000777 </t>
  </si>
  <si>
    <t xml:space="preserve">Prot. IPA 3438 del 3/5/2018 CUP F88C15001080006 -Spese TAB. MISS- VENEZIA 25/5/2018 - 11.3.2.C-FSEPON-INVALSI-2015-2 </t>
  </si>
  <si>
    <t xml:space="preserve">IM20180000779 </t>
  </si>
  <si>
    <t xml:space="preserve">Prot. IPA 3452-3453 del 7/5/2018 CUP F88C15001080006 -Spese TAB MISS- BERLINO 25-28/5/2018 - 11.3.2.C-FSEPON-INVALSI-2015-2 Incontro Vera 8 </t>
  </si>
  <si>
    <t xml:space="preserve">IM20180000786 </t>
  </si>
  <si>
    <t xml:space="preserve">Prot. IPA 3375-3447 CUP F88C15001080006 -Spese Tab MISS- Genova 30-31/5/2018 - 11.3.2.C-FSEPON-INVALSI-2015-2 La valutazione nella Legge 107 </t>
  </si>
  <si>
    <t xml:space="preserve">IM20180000787 </t>
  </si>
  <si>
    <t xml:space="preserve">Prot. IPA 3357 del 27/4/2018 CUP F88C15001080006 -Spese TAB MISS- Brindisi 4/6/2018 - 11.3.2.C-FSEPON-INVALSI-2015-2 </t>
  </si>
  <si>
    <t xml:space="preserve">IM20180000791 </t>
  </si>
  <si>
    <t xml:space="preserve">Nucleo 5 - Prot. IPA 3446-3463-3477; e Prot. IPA 3445-3462-3476 CUP B35I16000180007 -SPESE TAB. MISS.- rispettivamente Foggia 20-23/5/2018; Reggio C., Catania, Palermo, Lecce 14-19/5/2018 Come da Determina n.13 del 23 gennaio 201 10.9.1A-FSEPON-INVALSI-20 </t>
  </si>
  <si>
    <t xml:space="preserve">IM20180000801 </t>
  </si>
  <si>
    <t xml:space="preserve">Prot. IPA da 3467 a 3475 -Spese TAB MISS.- Roma 11/5/2018 Convocazione di un seminario nazionale sull'avvio della sperimentazione del RAV Infanzia </t>
  </si>
  <si>
    <t xml:space="preserve">IM20180000803 </t>
  </si>
  <si>
    <t xml:space="preserve">Prot. IPA 3465 del 9/5/2018 e 3479 del 10/5/2018 CIG 5242994F81; -Spese TAB MISS- Roma 24/5/2018 e 15/5/2018 </t>
  </si>
  <si>
    <t xml:space="preserve">IM20180000808 </t>
  </si>
  <si>
    <t xml:space="preserve">Prot. IPA 3444 del 7/5/2018 CUP F88C15001080006 -Spese TAB MISS- Bolzano, Modena 21-22/5/2018 - 11.3.2.C-FSEPON-INVALSI-2015-2 </t>
  </si>
  <si>
    <t xml:space="preserve">IM20180000810 </t>
  </si>
  <si>
    <t xml:space="preserve">PANERO MONICA(0007164) </t>
  </si>
  <si>
    <t xml:space="preserve">Prot. IPA 3459 del 7/5/2018 CUP F88C15001080006 -Spese tab MISS- Lione 27-30/5/2018 - 11.3.2.C-FSEPON-INVALSI-2015-2 </t>
  </si>
  <si>
    <t xml:space="preserve">IM20180000812 </t>
  </si>
  <si>
    <t xml:space="preserve">Nucleo 1 - Prot. IPA 3484-3483-3498; e Prot. IPA 3482-3481-3497 CUP B35I16000180007 -SPESE TAB. MISS.- rispettivamente Torino 15-19/5/2018; Cagliari 21-23/5/2018 Come da Determina n.13 del 23 gennaio 2018 10.9.1A-FSEPON-INVALSI-2016-1 </t>
  </si>
  <si>
    <t xml:space="preserve">IM20180000814 </t>
  </si>
  <si>
    <t xml:space="preserve">KONSTANTIN LADURNER(0003636) </t>
  </si>
  <si>
    <t xml:space="preserve">Prot. IPA 3502 del 11/5/2018 CIG 5242994F81; CUP F88C15001080006 -Spese PE- Roma 17-18/5/2018 - 11.3.2.C-FSEPON-INVALSI-2015-2 </t>
  </si>
  <si>
    <t xml:space="preserve">IM20180000815 </t>
  </si>
  <si>
    <t xml:space="preserve">ZOLLER LUCA(0003358) </t>
  </si>
  <si>
    <t xml:space="preserve">Prot. IPA 3502 del 11/5/2018 CUP F88C15001080006 -Spese tab MISS- Roma 16-17/5/2018 - 11.3.2.C-FSEPON-INVALSI-2015-2 </t>
  </si>
  <si>
    <t xml:space="preserve">IM20180000824 </t>
  </si>
  <si>
    <t xml:space="preserve">PROT. Ipa 3505 del 15/5/18 Spese PI- Montesilvano 17 maggio 2018- Congresso UIL -Mazzoli </t>
  </si>
  <si>
    <t xml:space="preserve">IM20180000825 </t>
  </si>
  <si>
    <t xml:space="preserve">PROT. Ipa 3506 del 15/5/18 Spese PI- Todi, Orvieto 23 maggio 2018- Congresso UIL -Mazzoli </t>
  </si>
  <si>
    <t xml:space="preserve">IM20180000845 </t>
  </si>
  <si>
    <t xml:space="preserve">POLO DIDATTICO(0005065) </t>
  </si>
  <si>
    <t xml:space="preserve">033_2018_A1_CBT - CIG Z1623AE4B8; CUP F88C15001080006 -Spese PI - Roma, 10-12/07/2018 - 11.3.2.C-FSEPON-INVALSI-2015-2 </t>
  </si>
  <si>
    <t xml:space="preserve">IM20180000849 </t>
  </si>
  <si>
    <t xml:space="preserve">033_2018_A1_CBT - CIG Z1623AE4B8; CUP F88C15001080006 -Spese SALA - Roma, 10-12/07/2018 - 11.3.2.C-FSEPON-INVALSI-2015-2 </t>
  </si>
  <si>
    <t xml:space="preserve">IM20180000861 </t>
  </si>
  <si>
    <t xml:space="preserve">PATERA SALVATORE(0007163) </t>
  </si>
  <si>
    <t xml:space="preserve">Prot. IPA 3535 del 18/5/2018 CIG 5242994F81;-TAB. MISS.- Missione Roma 21-25/5/2018 </t>
  </si>
  <si>
    <t xml:space="preserve">IM20180000887 </t>
  </si>
  <si>
    <t xml:space="preserve">DEPOLO MARCO(0007186) </t>
  </si>
  <si>
    <t xml:space="preserve">Prot. IPA 3543 del 21/5/2018 CUP B35I16000180007 -SPESE PE- Missione Roma 30-31/5/2018 Depolo - 10.9.1A-FSEPON-INVALSI-2016-1 Det. 130/2017 </t>
  </si>
  <si>
    <t xml:space="preserve">IM20180000888 </t>
  </si>
  <si>
    <t xml:space="preserve">POLIANDRI DONATELLA(0001029) </t>
  </si>
  <si>
    <t xml:space="preserve">Prot. IPA 3229 DEL 12/4/2018, -tab. MISS.- CUP F88C15001090006; MISSIONE Torino 24-25/5/2018 </t>
  </si>
  <si>
    <t xml:space="preserve">IM20180000890 </t>
  </si>
  <si>
    <t xml:space="preserve">Prot. IPA 3449 DEL 7/5/2018, -Spese tab MISS- CUP F88C15001090006; MISSIONE ROMA 29-30/5/2018 E 6-7/6/2018 Baglieri </t>
  </si>
  <si>
    <t xml:space="preserve">IM20180000892 </t>
  </si>
  <si>
    <t xml:space="preserve">BORSELLA ALESSANDRO(0001025) </t>
  </si>
  <si>
    <t xml:space="preserve">Prot. IPA 3281 del 18/4/2018 -Spese Tab. MISS - Missione Roviano 19/04/2018 </t>
  </si>
  <si>
    <t xml:space="preserve">IM20180000894 </t>
  </si>
  <si>
    <t xml:space="preserve">SALATIN ARDUINO(0001147) </t>
  </si>
  <si>
    <t xml:space="preserve">Prot. IPA 3552 del 23/5/2018 - Spese tab. MISS.- Roma 29-30/5/2018 Missione Incontro MIUR Salatin </t>
  </si>
  <si>
    <t xml:space="preserve">IM20180000899 </t>
  </si>
  <si>
    <t xml:space="preserve">Prot. IPA 3536-3557 del 21/5/2018 CUP F88C15001080006 - Spese PE- Roma 4-5/6/2018 - 11.3.2.C-FSEPON-INVALSI-2015-2 </t>
  </si>
  <si>
    <t xml:space="preserve">IM20180000901 </t>
  </si>
  <si>
    <t xml:space="preserve">FREDDANO MICHELA(0002961) </t>
  </si>
  <si>
    <t xml:space="preserve">Prot. IPA n. 3565 del 25/5/2016 CIG 5242994F81; Spese TAB. MISS.- Genova 30-31/5/2018 Freddano </t>
  </si>
  <si>
    <t xml:space="preserve">IM20180000904 </t>
  </si>
  <si>
    <t xml:space="preserve">Prot. IPA n. 3457 del 7/5/2016 CIG 5242994F81; Spese PI- Liegi 5-6/6/2018 Pozio Tab Missione </t>
  </si>
  <si>
    <t xml:space="preserve">IM20180000917 </t>
  </si>
  <si>
    <t xml:space="preserve">01 U 2018 1.1.02.001.01 11030 Contributi obbligatori per il personale consulenze (INPS PON CBT) </t>
  </si>
  <si>
    <t xml:space="preserve">IM20180000919 </t>
  </si>
  <si>
    <t xml:space="preserve">01 U 2018 1.2.01.001.01 12004 IRAP a carico dell'ente sugli emolumenti al personale consulenze (PON CBT) </t>
  </si>
  <si>
    <t xml:space="preserve">IM20180000920 </t>
  </si>
  <si>
    <t xml:space="preserve">INPS SU CALANCHINI M.P. Prot. 4864 del 19/06/17 F88C15001080006 11.3.2.C-FSEPON-INVALSI-2015-2 Implementazione/Coordinamento/Costruzione/Coordinamento/Ancoraggio per le attività </t>
  </si>
  <si>
    <t xml:space="preserve">IM20180000923 </t>
  </si>
  <si>
    <t xml:space="preserve">Prot. IPA n. 3458 del 7/5/2016 Spese TAB MISS- Liegi 5-8/6/2018 </t>
  </si>
  <si>
    <t xml:space="preserve">IM20180000931 </t>
  </si>
  <si>
    <t xml:space="preserve">Prot. IPA 3562-3563 del 25/5/2018 CIG 5242994F81; CUP F88C15001080006 -Spese TAB- PARIGI 15-19/5/2018 - 11.3.2.C-FSEPON-INVALSI-2015-2 </t>
  </si>
  <si>
    <t xml:space="preserve">IM20180000935 </t>
  </si>
  <si>
    <t xml:space="preserve">DE SIMIO ANGELA(0004877) </t>
  </si>
  <si>
    <t xml:space="preserve">Prot. IPA 3602 del 29/5/2018 - Spese tab MISS- Parigi 6-8/06/2018 De Simio </t>
  </si>
  <si>
    <t xml:space="preserve">IM20180000946 </t>
  </si>
  <si>
    <t xml:space="preserve">Prot. IPA 3603 del 29/5/2018 CIG 5242994F81 -Spese PE - Roma 4-8/6/2018 </t>
  </si>
  <si>
    <t xml:space="preserve">IM20180000947 </t>
  </si>
  <si>
    <t xml:space="preserve">Prot. IPA 3603 del 29/5/2018 CIG 5242994F81 -Spese TAB - Roma 4-8/6/2018 </t>
  </si>
  <si>
    <t xml:space="preserve">IM20180000949 </t>
  </si>
  <si>
    <t xml:space="preserve">Prot. IPA 3604 del 30/5/2018 CIG 5242994F81 Cup: F88C15001090006 -Spese TAB MISS - Roma 6-7/6/2018 - 10.9.3.A-FSEPON-INVALSI-2015-1 </t>
  </si>
  <si>
    <t xml:space="preserve">IM20180000950 </t>
  </si>
  <si>
    <t xml:space="preserve">Prott. IPA 3554 e 3555 DEL 23/5/2018 - MISSIONE: Velletri 5/6/2018 e 12/6/2018- Tab. MISS. -rospettivamente Causa INVALSI /LA SORSA - NASTASI </t>
  </si>
  <si>
    <t xml:space="preserve">IM20180000962 </t>
  </si>
  <si>
    <t xml:space="preserve">Repertorio Id: 9073/2018 Servizio di facchinaggio consistente in n.1 operatore per 8 ore </t>
  </si>
  <si>
    <t xml:space="preserve">01 U 2018 1.3.02.013.03 13091 Trasporti, traslochi e facchinaggio (INDAG INTER) </t>
  </si>
  <si>
    <t xml:space="preserve">IM20180000978 </t>
  </si>
  <si>
    <t xml:space="preserve">Ipa 3606 TABELLA MISSIONE L'AQUILA 18-20/06/2018 Giornate Formative CODIGER </t>
  </si>
  <si>
    <t xml:space="preserve">IM20180000979 </t>
  </si>
  <si>
    <t xml:space="preserve">DI GIOVAMBERARDINO CARLO(0002396) </t>
  </si>
  <si>
    <t xml:space="preserve">Ipa 3607 TABELLA MISSIONE L'AQUILA 18-20/06/2018 Giornate Formative CODIGER </t>
  </si>
  <si>
    <t xml:space="preserve">IM20180000980 </t>
  </si>
  <si>
    <t xml:space="preserve">Ipa 3634 TABELLA MISSIONE L'AQUILA 18-20/06/2018 Giornate Formative CODIGER </t>
  </si>
  <si>
    <t xml:space="preserve">IM20180000986 </t>
  </si>
  <si>
    <t xml:space="preserve">IRAP SU Selezione 11 - 12 formatori di alta qualificazione LORDO provv 2239/2017 </t>
  </si>
  <si>
    <t xml:space="preserve">01 U 2018 1.2.01.001.01 12004 IRAP a carico dell'ente sugli emolumenti al personale consulenze (PON PRODIS) </t>
  </si>
  <si>
    <t xml:space="preserve">IM20180001000 </t>
  </si>
  <si>
    <t xml:space="preserve">STRINGHER CRISTINA(0002418) </t>
  </si>
  <si>
    <t xml:space="preserve">Prot. IPA 3657 del 8/6/2018 CIG 5242994F81 -Spese tab. MISS. - Roma 4-8/6/2018 </t>
  </si>
  <si>
    <t xml:space="preserve">IM20180001001 </t>
  </si>
  <si>
    <t xml:space="preserve">Prott. IPA 3636-3642-3675-3676 del 8/6/2018 -Spese Tab. Miss - L'Aquila 18/6/2018 CODIGER </t>
  </si>
  <si>
    <t xml:space="preserve">IM20180001005 </t>
  </si>
  <si>
    <t xml:space="preserve">CIG 75493890E3 - Sottoscrizione 2018 ai periodici, pacchetti editoriali e banche dati su piattafoema digitale EBSCO host con la EBSCO Information Services Torino "Giornali e Riviste"- INCARICO PROT. 7460/2018 </t>
  </si>
  <si>
    <t xml:space="preserve">01 U 2018 1.3.01.001.01 13001 Giornali e riviste (FOE) </t>
  </si>
  <si>
    <t xml:space="preserve">IM20180001006 </t>
  </si>
  <si>
    <t xml:space="preserve">CIG 75493890E3 - Sottoscrizione 2018 ai periodici, pacchetti editoriali e banche dati su piattafoema digitale EBSCO host con la EBSO Information Services Torino "accesso a banche dati"-INCARICO PROT. 7460/2018 </t>
  </si>
  <si>
    <t xml:space="preserve">01 U 2018 1.3.02.005.03 13045 Accesso a banche dati e a pubblicazioni on line (FOE) </t>
  </si>
  <si>
    <t xml:space="preserve">IM20180001019 </t>
  </si>
  <si>
    <t xml:space="preserve">Prot. IPA n. 3548 del 21/5/2016 Spese Tab. Miss- Genova 11-12/6/2018 Freddano </t>
  </si>
  <si>
    <t xml:space="preserve">IM20180001021 </t>
  </si>
  <si>
    <t xml:space="preserve">CUP F88C15001080006 - 11.3.2.C-FSEPON-INVALSI-2015-2 - Contributo INPS - Responsabile progetto: Roberto Ricci - Attivazione N. 22 contratti di collaborazione da BDE esperti senior per le prove d'INGLESE, livello QCER : A1,A2, B1, B2. Scadenza contratto al </t>
  </si>
  <si>
    <t xml:space="preserve">IM20180001024 </t>
  </si>
  <si>
    <t xml:space="preserve">INPS SU Compenso lordo - Responsabile progetto: Roberto Ricci - Attivazione N. 21 contratti di collaborazione da BDE esperti senior per le prove d'INGLESE, livello QCER : A1,A2, B1, B2. Scadenza contratto al 31.12.2020 (Rif. provv. 1023-1025) n. 14 contra </t>
  </si>
  <si>
    <t xml:space="preserve">IM20180001026 </t>
  </si>
  <si>
    <t xml:space="preserve">Servizio di coordinamento e somministrazione delle prove computerizzate nelle scuole partecipanti all'indagine, tramite convenzione con le 150 scuole campionate. </t>
  </si>
  <si>
    <t xml:space="preserve">01 U 2018 1.3.02.099.99 13115 Altri servizi non altrimenti classificabili (INDAG INTER Convenzioni) </t>
  </si>
  <si>
    <t xml:space="preserve">IM20180001044 </t>
  </si>
  <si>
    <t xml:space="preserve">ID 431433 Compenso lordo - Responsabile progetto: Donatella Poliandri -Incarico di lavoro autonomo a 456 esperti individuati mediante la selezione 6-2016 e inseriti nell'Elenco degli Esperti dei NEV (rif. PROVV. da 1044-1048) - VALUTAZIONE SCUOLE </t>
  </si>
  <si>
    <t xml:space="preserve">01 U 2018 1.3.02.010.01 13078 Incarichi libero professionali di studi, ricerca e consulenza (VALUT SCUOLE) </t>
  </si>
  <si>
    <t xml:space="preserve">IM20180001045 </t>
  </si>
  <si>
    <t xml:space="preserve">ID 431433 Contributo INPS - Responsabile progetto: Donatella Poliandri - Incarico di lavoro autonomo a 456 esperti individuati mediante la selezione 6-2016 e inseriti nell'Elenco degli Esperti dei NEV (rif. PROVV. da 1044-1048) - VALUTAZIONE SCUOLE </t>
  </si>
  <si>
    <t xml:space="preserve">01 U 2018 1.1.02.001.01 11029 Contributi obbligatori per il personale consulenze (INPS VALUT SCUOLE) </t>
  </si>
  <si>
    <t xml:space="preserve">IM20180001047 </t>
  </si>
  <si>
    <t xml:space="preserve">Tabelle di missione - Responsabile progetto: Donatella Poliandri - Incarico di lavoro autonomo a 456 esperti individuati mediante la selezione 6-2016 e inseriti nell'Elenco degli Esperti dei NEV (rif. PROVV. da 1040-1048) - VALUTAZIONE SCUOLE </t>
  </si>
  <si>
    <t xml:space="preserve">IM20180001048 </t>
  </si>
  <si>
    <t xml:space="preserve">MAJESTY TOUR S.R.L.(0002992) </t>
  </si>
  <si>
    <t xml:space="preserve">Spese FEE - Responsabile progetto: Donatella Poliandri - Incarico di lavoro autonomo a 456 esperti individuati mediante la selezione 6-2016 e inseriti nell'Elenco degli Esperti dei NEV (rif. PROVV. da 1040-1048) - VALUTAZIONE SCUOLE </t>
  </si>
  <si>
    <t xml:space="preserve">01 U 2018 1.3.02.002.05 13038 Spese per l'organizzazione di convegni (VALUT SCUOLE) </t>
  </si>
  <si>
    <t xml:space="preserve">IM20180001056 </t>
  </si>
  <si>
    <t xml:space="preserve">Prot. IPA 3701-3702-3703 del 14/6/2018 Cup: F88C15001090006 -Spese tab. MISS. - Roma 19-21/6/2018 - 10.9.3.A-FSEPON-INVALSI-2015-1 </t>
  </si>
  <si>
    <t xml:space="preserve">IM20180001058 </t>
  </si>
  <si>
    <t xml:space="preserve">MARTINI ANGELA(0002246) </t>
  </si>
  <si>
    <t xml:space="preserve">Prot. IPA 3697 del 14/6/2018 CUP F88C15001080006 - Spese PE- ROMA 19-29/6/2018 - 11.3.2.C-FSEPON-INVALSI-2015-2 </t>
  </si>
  <si>
    <t xml:space="preserve">IM20180001062 </t>
  </si>
  <si>
    <t xml:space="preserve">BANCHELLI SIMONE(0003293) </t>
  </si>
  <si>
    <t xml:space="preserve">041_2018_A1_prove - CUP F88C15001080006 Modulo richiesta Prott. IPA 3694 -Spese TAB MISS. - Missione Roma, 21/6/2018 - 11.3.2.C-FSEPON-INVALSI-2015-2 </t>
  </si>
  <si>
    <t xml:space="preserve">IM20180001064 </t>
  </si>
  <si>
    <t xml:space="preserve">CIG 75493890E3 - Sottoscrizione 2018 ai periodici, pacchetti editoriali e banche dati su piattaforma digitale EBSCOhost con la EBSCO Information Services di Torino "Materiale bibliografico"- INCARICO PROT. 7460/2018 </t>
  </si>
  <si>
    <t xml:space="preserve">IM20180001076 </t>
  </si>
  <si>
    <t xml:space="preserve">036_2018_A1_ENG - Prott. IPA 3638, 3639, 3678 e 3679 -Spese TAB. MISS - Missione San Candido e Dobbiaco, 28/6-6/07/2018 (RIF. PROVV. 1072/2018) </t>
  </si>
  <si>
    <t xml:space="preserve">IM20180001077 </t>
  </si>
  <si>
    <t xml:space="preserve">036_2018_A1_ENG - CUP F88C15001080006 Prott. IPA 3684, 3677 -Spese TAB. MISS - Missione San Candido e Dobbiaco, 28/6-6/07/2018 11.3.2.C-FSEPON-INVALSI-2015-2(RIF. PROVV. 1073/2018) </t>
  </si>
  <si>
    <t xml:space="preserve">IM20180001085 </t>
  </si>
  <si>
    <t xml:space="preserve">VIGNOLI MICHELA(0007162) </t>
  </si>
  <si>
    <t xml:space="preserve">Prot. IPA 3564 del 25/5/2018 CUP F88C15001080006 - Spese TAB. MISS- Alba di Canazei 2-6/7/2018 - 11.3.2.C-FSEPON-INVALSI-2015-2 Vignoli </t>
  </si>
  <si>
    <t xml:space="preserve">IM20180001092 </t>
  </si>
  <si>
    <t xml:space="preserve">037_2018_A1_PROVE - CUP F88C1500180006; Modulo richiesta ID 431503 - Spese TAB. MISS- Seminario Dobbiaco 16-20/7/2018. CBT cod. Naz. 11.3.2.C-FSEPON-INVALSI-2015-2 </t>
  </si>
  <si>
    <t xml:space="preserve">IM20180001112 </t>
  </si>
  <si>
    <t xml:space="preserve">Prot. 6159 del 29/05/2018 Determ 134/2018 Sentenza 565/2018 Cellamare RG 4841/2016 Spese di lite </t>
  </si>
  <si>
    <t xml:space="preserve">01 U 2018 1.3.02.099.05 13107 Spese legali (FOE) </t>
  </si>
  <si>
    <t xml:space="preserve">IM20180001121 </t>
  </si>
  <si>
    <t xml:space="preserve">Prot. IPA 3640 del 07/6/2018 e ipa 4040/2018 CIG 5242994F81 -Spese PI TAB MISS Michela Freddano - Bolzano 4-7/09/2018 </t>
  </si>
  <si>
    <t xml:space="preserve">IM20180001146 </t>
  </si>
  <si>
    <t xml:space="preserve">Prot. 7156 del 28/06/2018 - CIG Z942418E61 - Acquisto libri - "I micro acquisti e gli affidamenti diretti" - Edizione aggiornata con le Linee guida ANAC n.4 Delibera n.206 del 1 marzo 2018 - Maggioli Editore. - "Affidamento diretto e procedure negoziate </t>
  </si>
  <si>
    <t xml:space="preserve">IM20180001161 </t>
  </si>
  <si>
    <t xml:space="preserve">ORLANDONI AURELIA(0002436) </t>
  </si>
  <si>
    <t xml:space="preserve">Tab. Missione - Prot. IPA 3953 del 27/06/2018 - 043_2018_A1_Prove - Missione Roma 04-05/07/2018 - PROGETTO PROVE NAZIONALI </t>
  </si>
  <si>
    <t xml:space="preserve">IM20180001162 </t>
  </si>
  <si>
    <t xml:space="preserve">Tab. Missione - Prot. IPA 3951 del 27/06/2018 - 043_2018_A1_Prove - Missione Roma 04-05/07/2018 - PROGETTO PROVE NAZIONALI </t>
  </si>
  <si>
    <t xml:space="preserve">IM20180001163 </t>
  </si>
  <si>
    <t xml:space="preserve">SCHEERENS JAAP(0007169) </t>
  </si>
  <si>
    <t xml:space="preserve">Tab. Missione - Prot. IPA 3932 del 26/06/2018 - 043_2018_A1_Prove - Missione Roma 04-05/07/2018 - PROGETTO PROVE NAZIONALI </t>
  </si>
  <si>
    <t xml:space="preserve">IM20180001164 </t>
  </si>
  <si>
    <t xml:space="preserve">CARDARELLO ROBERTA(0004151) </t>
  </si>
  <si>
    <t xml:space="preserve">Tab. Missione - Prot. IPA 3931 del 26/06/2018 - 043_2018_A1_Prove - Missione Roma 04-05/07/2018 - PROGETTO PROVE NAZIONALI </t>
  </si>
  <si>
    <t xml:space="preserve">IM20180001172 </t>
  </si>
  <si>
    <t xml:space="preserve">GBR ROSSETTO S.P.A(0003587) </t>
  </si>
  <si>
    <t xml:space="preserve">Prot. 4334 del 22/05/2015 - RDO 2144938 - Canone annuo Noleggio fotocopiatrici multifunzione - CIG Z8714B0410 </t>
  </si>
  <si>
    <t xml:space="preserve">01 U 2018 1.3.02.005.99 13050 UTENZE E CANONI PER ALTRI SERVIZI (VALUT SCUOLE SPESE NOLEGGIO FOTOCOPIATRICI) </t>
  </si>
  <si>
    <t xml:space="preserve">IM20180001178 </t>
  </si>
  <si>
    <t xml:space="preserve">01 U 2018 1.3.02.005.99 13050 UTENZE E CANONI PER ALTRI SERVIZI (PROVE NAZ SPESE NOLEGGIO FOTOCOPIATRICI) </t>
  </si>
  <si>
    <t xml:space="preserve">IM20180001184 </t>
  </si>
  <si>
    <t xml:space="preserve">SAVIOLI KETTY(0002972) </t>
  </si>
  <si>
    <t xml:space="preserve">ipa 4007 savioli - Tabella Roma 04-06/07/2018 Rapporto nazionale prove INVALSI 043_2018_A1_Prove </t>
  </si>
  <si>
    <t xml:space="preserve">IM20180001186 </t>
  </si>
  <si>
    <t xml:space="preserve">IPA 4008 MAZZOLI - DOBBIACO 14-17/07/2018 TAB MISSIONE Partecipazione Scuola autori Dobbiaco + CDA 15 </t>
  </si>
  <si>
    <t xml:space="preserve">IM20180001189 </t>
  </si>
  <si>
    <t xml:space="preserve">IPA 4009 AJELLO - DOBBIACO 14-17/07/2018 TAB MISSIONE Partecipazione Scuola autori Dobbiaco + CDA 15 </t>
  </si>
  <si>
    <t xml:space="preserve">IM20180001192 </t>
  </si>
  <si>
    <t xml:space="preserve">IM20180001194 </t>
  </si>
  <si>
    <t xml:space="preserve">IPA 4012 DEL 3/7/2018 - MISSIONE: Velletri 5/7/2018 - Tab. MISS. - Causa INVALSI /Biggera </t>
  </si>
  <si>
    <t xml:space="preserve">IM20180001204 </t>
  </si>
  <si>
    <t xml:space="preserve">Prot. IPA 3999, 4010 del 2/7/2018 - Spese tab. miss - Roma 8-10/7/2018 </t>
  </si>
  <si>
    <t xml:space="preserve">IM20180001206 </t>
  </si>
  <si>
    <t xml:space="preserve">Prot. IPA 3699 del 14/6/2018 - Spese tab. miss - Stoccolma 12-17/8/2018. Pozio e Pietracci (4014) </t>
  </si>
  <si>
    <t xml:space="preserve">IM20180001210 </t>
  </si>
  <si>
    <t xml:space="preserve">Prot. IPA 4020 Spese TAB MISS.- Genova 11-12/7/2018 Rilevazione apprendimenti nell'ambito delle soft skills </t>
  </si>
  <si>
    <t xml:space="preserve">IM20180001211 </t>
  </si>
  <si>
    <t xml:space="preserve">Prot. IPA 4016 Spese TAB MISS.- ROMA 09-12/07/2018 Incontri con Fornitori Invalsi e tavoli tecnici </t>
  </si>
  <si>
    <t xml:space="preserve">IM20180001213 </t>
  </si>
  <si>
    <t xml:space="preserve">Prot. IPA 4001 del 1/7/2018 CUP F88C15001080006 -Spese Tab. MISS - Bolzano 23-25/7/2018 - 11.3.2.C-FSEPON-INVALSI-2015-2 </t>
  </si>
  <si>
    <t xml:space="preserve">IM20180001215 </t>
  </si>
  <si>
    <t xml:space="preserve">Prot. IPA 4002 e 4005 del 1/7/2018 CUP F88C15001080006 -Spese tab. MISS - Bolzano 23-25/7/2018 - 11.3.2.C-FSEPON-INVALSI-2015-2 </t>
  </si>
  <si>
    <t xml:space="preserve">IM20180001237 </t>
  </si>
  <si>
    <t xml:space="preserve">PALMIERO CARLO(0003783) </t>
  </si>
  <si>
    <t xml:space="preserve">Prot. IPA 4032 del 9/7/2018 -Spese PI - Modena 11-12/7/2018 Palmiero </t>
  </si>
  <si>
    <t xml:space="preserve">IM20180001240 </t>
  </si>
  <si>
    <t xml:space="preserve">CUP F88C15001080006 - COD. NAZ. 11.3.2.C-FSEPON-INVALSI-2015-2 - Id. 435243. Contributo INPS Esperto prove CBT Inglese - Responsabile progetto: Roberto Ricci - Incarico di lavoro autonomo Prot. 7658/2018 (rif. PROVV. da 1239 e 1241/2018) (SEL. 11/2018 FASC </t>
  </si>
  <si>
    <t xml:space="preserve">IM20180001241 </t>
  </si>
  <si>
    <t xml:space="preserve">CUP F88C15001080006 - COD. NAZ. 11.3.2.C-FSEPON-INVALSI-2015-2 - Id. 435243. Contributo IRAP Esperto prove CBT Inglese - Responsabile progetto: Roberto Ricci - Incarico di lavoro autonomo Prot. 7658/2018 (rif. PROVV. da 1239 a 1240/2018) (SEL. 11/2018 FASC </t>
  </si>
  <si>
    <t xml:space="preserve">IM20180001262 </t>
  </si>
  <si>
    <t xml:space="preserve">01 U 2018 1.1.02.001.01 11030 Contributi obbligatori per il personale assegni ricerca (INPS PON CBT) </t>
  </si>
  <si>
    <t xml:space="preserve">IM20180001265 </t>
  </si>
  <si>
    <t xml:space="preserve">JOBBING CENTRE SRL(0004233) </t>
  </si>
  <si>
    <t xml:space="preserve">Fasc. 5.1|2018|4. Prot. 7822/2018. CIG Z97246D646. Id. 436951 - Richiesta corso in e-learning formazione specifica per n. 50 lavoratori sulla sicurezza smart working. </t>
  </si>
  <si>
    <t xml:space="preserve">01 U 2018 1.3.02.004.04 13041 Acquisto di servizi per formazione obbligatoria (FOE) </t>
  </si>
  <si>
    <t xml:space="preserve">IM20180001298 </t>
  </si>
  <si>
    <t xml:space="preserve">Prot. IPA 4050 -Tab MISS.- Oslo, Norvegia 22-25/07/2018 </t>
  </si>
  <si>
    <t xml:space="preserve">IM20180001300 </t>
  </si>
  <si>
    <t xml:space="preserve">CUP B35I16000180007 - 10.9.1A-FSEPON-INVALSI-2016-1 Prot. IPA 4049-4052 del 18/7/2018 -TAB. MISS- Missione Roma 24/7/2018 </t>
  </si>
  <si>
    <t xml:space="preserve">IM20180001333 </t>
  </si>
  <si>
    <t xml:space="preserve">I.SO.LA. SOCIETA' COOPERATIVA SOCIALE ON(0003651) </t>
  </si>
  <si>
    <t xml:space="preserve">CIG Z2322DEA79 - Id: 439601 PROROGA SERVIZIO PORTIERATO SCUOLA CESANA PERIODO AL 30/09/2018 Specifiche attività estensione : 3-7 SETEMBRE 10-28 SETTEMBRE 2018 - Incarico prot. n. 8293/2018 - Fasc. n. 11.6/2018/101. </t>
  </si>
  <si>
    <t xml:space="preserve">01 U 2018 1.3.02.005.99 13050 Utenze e canoni per altri servizi (FOE) </t>
  </si>
  <si>
    <t xml:space="preserve">IM20180001347 </t>
  </si>
  <si>
    <t xml:space="preserve">Conferenza presso INEE (Instituto Nacional para la Evaluación de la Educación) Falzetti Patrizia 01/08 agosto 2018 </t>
  </si>
  <si>
    <t xml:space="preserve">IM20180001350 </t>
  </si>
  <si>
    <t xml:space="preserve">IPA 4184 RETTIFICATA CON IPA 4203 Jaap Scheerens ROMA 11-09-2018 ncontro di programmazione per per attività INVALSI VITTO </t>
  </si>
  <si>
    <t xml:space="preserve">IM20180001355 </t>
  </si>
  <si>
    <t xml:space="preserve">IPA 4068 </t>
  </si>
  <si>
    <t xml:space="preserve">IM20180001357 </t>
  </si>
  <si>
    <t xml:space="preserve">Prot. 4167/2018 - Spese missione ad Atene dal 25/09/2018 al 29/09/2018 - Conferenza internazionale prove CBT </t>
  </si>
  <si>
    <t xml:space="preserve">IM20180001359 </t>
  </si>
  <si>
    <t xml:space="preserve">Prot. 4166/2018 - Richiesta di missione Rimini dal 09/09/2018 al 15/09/2018 - Scuola autori Inglese </t>
  </si>
  <si>
    <t xml:space="preserve">IM20180001361 </t>
  </si>
  <si>
    <t xml:space="preserve">Prot. 4165 - Richiesta di missione Rimini dal 09/09/2018 al 12/09/2018 - Scuola autori inglese </t>
  </si>
  <si>
    <t xml:space="preserve">IM20180001362 </t>
  </si>
  <si>
    <t xml:space="preserve">Prot. 4164 - Richiesta di missione a Porto Sant'Elpidio 12/09/2018 - Incontro sulle rilevazioni nazionali </t>
  </si>
  <si>
    <t xml:space="preserve">IM20180001364 </t>
  </si>
  <si>
    <t xml:space="preserve">Prot. 4120 - Richiesta di missione - Val Badia dal 28/09/2018 al 29/09/2018 - L'uso dei livelli INVALSI per il miglioramento delle scuole dell'Alto Adige </t>
  </si>
  <si>
    <t xml:space="preserve">IM20180001366 </t>
  </si>
  <si>
    <t xml:space="preserve">Prot. 4119/2018 - Richiesta missione Cogorno (Genova) - dal 27/09/2018 al 28/09/2018 - L'uso dei livelli INVALSI per il miglioramento </t>
  </si>
  <si>
    <t xml:space="preserve">IM20180001369 </t>
  </si>
  <si>
    <t xml:space="preserve">Prot. 4118/2018 - Richiesta missione Atene dal 25/09/2018 al 27/09/2018 - Conferenza internazionale prove CBT - </t>
  </si>
  <si>
    <t xml:space="preserve">IM20180001371 </t>
  </si>
  <si>
    <t xml:space="preserve">Prot. 4086/2018 - Richiesta missione Astana dal 05/10/2018 al 14/10/2018 - GA - 59 meeting </t>
  </si>
  <si>
    <t xml:space="preserve">IM20180001373 </t>
  </si>
  <si>
    <t xml:space="preserve">Prot. 4085/2018 - Richiesta missione Astana dal 05/10/2018 al 14/10/2018 - GA - 59 meeting </t>
  </si>
  <si>
    <t xml:space="preserve">IM20180001375 </t>
  </si>
  <si>
    <t xml:space="preserve">Prot. 4079/2018 - Richiesta missione Rimini dal 06/09/2018 al 07/09/2018 - Scuola autori inglese </t>
  </si>
  <si>
    <t xml:space="preserve">IM20180001377 </t>
  </si>
  <si>
    <t xml:space="preserve">Prot. 4078/2018 - Richiesta missione Rimini dal 06/09/2018 al 07/09/2018 - Scuola autori inglese </t>
  </si>
  <si>
    <t xml:space="preserve">IM20180001379 </t>
  </si>
  <si>
    <t xml:space="preserve">Prot. 4077/2018 - Richiesta missione Brindisi dal 05/09/2018 al 06/09/2018 - Incontro informativo restituzione dati INVALSI - </t>
  </si>
  <si>
    <t xml:space="preserve">IM20180001381 </t>
  </si>
  <si>
    <t xml:space="preserve">Prot. 4074/2018 - Richiesta missione Rimini dal 02/09/2018 al 03/09/2018 - Scuola autori inglese </t>
  </si>
  <si>
    <t xml:space="preserve">IM20180001383 </t>
  </si>
  <si>
    <t xml:space="preserve">Prot. 4067/2018 - Richiesta di missione Bolzano dal 30/08/2018 al 31/08/2018 - Prove CBT grado 13 per le scuole in lingua tedesca </t>
  </si>
  <si>
    <t xml:space="preserve">IM20180001417 </t>
  </si>
  <si>
    <t xml:space="preserve">IM20180001418 </t>
  </si>
  <si>
    <t xml:space="preserve">INPS Estensione del contratto degli autori delle prove Nazionali (DIVERSI NOMINATIVI INT. SEL. 3/2016) </t>
  </si>
  <si>
    <t xml:space="preserve">IM20180001419 </t>
  </si>
  <si>
    <t xml:space="preserve">IRAP Estensione del contratto degli autori delle prove Nazionali (DIVERSI NOMINATIVI INT. SEL. 3/2016) </t>
  </si>
  <si>
    <t xml:space="preserve">IM20180001421 </t>
  </si>
  <si>
    <t xml:space="preserve">3V CHIMICA(0004268) </t>
  </si>
  <si>
    <t xml:space="preserve">Prot. 12534 del 15/11/2018 - Materiale di consumo per lo svolgimento delle attività previste dal progetto PON - Misurazione diacronico-longitudinale CIG ZD0251350F </t>
  </si>
  <si>
    <t xml:space="preserve">01 U 2018 1.3.01.002.01 13003 Carta, cancelleria e stampati (PON CBT) </t>
  </si>
  <si>
    <t xml:space="preserve">IM20180001422 </t>
  </si>
  <si>
    <t xml:space="preserve">01 U 2018 1.3.01.002.01 13003 Carta, cancelleria e stampati (INDAG INTER) </t>
  </si>
  <si>
    <t xml:space="preserve">IM20180001424 </t>
  </si>
  <si>
    <t xml:space="preserve">HARPA ITALIA ROMA(0000316) </t>
  </si>
  <si>
    <t xml:space="preserve">CIG 7626146EC0 PROT INC. 217 DEL 14/01/2019 Fornitura e consegna assistenza tecnica di pc notebook alle scuole partecipanti FASC. 11.6|2018|137 </t>
  </si>
  <si>
    <t xml:space="preserve">01 U 2018 1.3.02.099.99 13115 Altri servizi non altrimenti classificabili (INDAG INTER Fornitura/consegna/assistenza PC /Somm/Controllo/BackUp) </t>
  </si>
  <si>
    <t xml:space="preserve">IM20180001428 </t>
  </si>
  <si>
    <t xml:space="preserve">Convenzioni scuole RAV INFANZIA 2018/2019 (ID 443599) </t>
  </si>
  <si>
    <t xml:space="preserve">01 U 2018 1.3.2.099.999 13115 Altri servizi non altrimenti classificabili (PROVE NAZ RAV INF Convenzioni) </t>
  </si>
  <si>
    <t xml:space="preserve">IM20180001429 </t>
  </si>
  <si>
    <t xml:space="preserve">AMERICAN JOURNAL EXPERT(0004512) </t>
  </si>
  <si>
    <t xml:space="preserve">PROT INC. 13240/2018 CIG Z4726103C9 REALIZZAZIONE SERVIZIO PROOF READING - REVISIONE ARTICOLI/CAPITOLI IN INGLESE ANNO 2018 FASC. 11.6/2018/159 (LEGATO ALL'IMP. 1430/2018) </t>
  </si>
  <si>
    <t xml:space="preserve">01 U 2018 1.3.02.099.99 13115 Altri servizi non altrimenti classificabili (INDAG INTERN Proof Reading rilettura articoli) </t>
  </si>
  <si>
    <t xml:space="preserve">IM20180001430 </t>
  </si>
  <si>
    <t xml:space="preserve">PROT INC. 13240/2018 CIG Z4726103C9 CUP F88C15001090006 REALIZZAZIONE SERVIZIO PROOF READING - REVISIONE ARTICOLI/CAPITOLI IN INGLESE ANNO 2018 FASC. 11.6/2018/159 (LEGATO ALL'IMP. 1429/2018) </t>
  </si>
  <si>
    <t xml:space="preserve">01 U 2018 1.3.02.099.99 13115 Altri servizi non altrimenti classificabili (PON VALUE Proof Reading rilettura articoli) </t>
  </si>
  <si>
    <t xml:space="preserve">IM20180001439 </t>
  </si>
  <si>
    <t xml:space="preserve">IPA 4121/2018 TOTH (VIAGGIO-PERNOTTAMENTO)Convegno BAAL - YOK 05-09/09/2018 </t>
  </si>
  <si>
    <t xml:space="preserve">IM20180001440 </t>
  </si>
  <si>
    <t xml:space="preserve">IPA 4121/2018 TOTH (MISSIONE)Convegno BAAL - YOK 05-09/09/2018 </t>
  </si>
  <si>
    <t xml:space="preserve">IM20180001442 </t>
  </si>
  <si>
    <t xml:space="preserve">IPA 4168/2018 FREDDANO (MISSIONE) Partecipazione come relatore alla XI Conferenza Espanet FIRENZE 13-15/09/2018 </t>
  </si>
  <si>
    <t xml:space="preserve">IM20180001446 </t>
  </si>
  <si>
    <t xml:space="preserve">MANCINI LORENZO(0003202) </t>
  </si>
  <si>
    <t xml:space="preserve">IPA 4185 DEL 02/08/2018 - Torino Spese stampa poster (Missione) </t>
  </si>
  <si>
    <t xml:space="preserve">01 U 2018 1.3.01.002.01 13003 Carta, cancelleria e stampati (PON VALUE) </t>
  </si>
  <si>
    <t xml:space="preserve">IM20180001447 </t>
  </si>
  <si>
    <t xml:space="preserve">SETTE STEFANIA(0003022) </t>
  </si>
  <si>
    <t xml:space="preserve">IPA 4186 del 02/08/2018 - TAB MISS Stefania Sette (VITTO) </t>
  </si>
  <si>
    <t xml:space="preserve">IM20180001448 </t>
  </si>
  <si>
    <t xml:space="preserve">IPA 4185 del 02/08/2018 - TAB MISS Mancini Lorenzo (VITTO) </t>
  </si>
  <si>
    <t xml:space="preserve">IM20180001450 </t>
  </si>
  <si>
    <t xml:space="preserve">NTT DATA SPA(0003057) </t>
  </si>
  <si>
    <t xml:space="preserve">Prot. 811453 24/10/201 - Fornitura di moduli aggiuntivi per l’adattamento della piattaforma documentale DocsPa e relativa configurazione CIG 76389504F5 – ID 443459 </t>
  </si>
  <si>
    <t xml:space="preserve">01 U 2018 2.2.3.002.01 22021 Sviluppo software e manutenzione evolutiva (FOE) </t>
  </si>
  <si>
    <t xml:space="preserve">IM20180001453 </t>
  </si>
  <si>
    <t xml:space="preserve">ARUBA PEC S.P.A.(0004488) </t>
  </si>
  <si>
    <t xml:space="preserve">Prot. 9927 14/09/2018 - Servizio di firma remota e automatica CIG Z1D24DBA97 – ID 443455 </t>
  </si>
  <si>
    <t xml:space="preserve">IM20180001456 </t>
  </si>
  <si>
    <t xml:space="preserve">KYOCERA DOCUMENT SOLUTIONS ITALIA SPA (0000181) </t>
  </si>
  <si>
    <t xml:space="preserve">PROT. INC. 11221/2018 CIG Z22255DB83 Richiesta di acquisto noleggio N. 4 stampanti in convenzione MEPA - Profilo D – durata 48 mesi - per locale piano zero, biblioteca e ACLI </t>
  </si>
  <si>
    <t xml:space="preserve">01 U 2018 2.2.01.007.03 22015 Periferiche (stampanti, fax, scanner, ecc) (FOE) </t>
  </si>
  <si>
    <t xml:space="preserve">IM20180001461 </t>
  </si>
  <si>
    <t xml:space="preserve">LICCARDO MASSIMILIANO(0004166) </t>
  </si>
  <si>
    <t xml:space="preserve">Prot. 7557 del 13/07/2018 Incarico per attività supporto specialistico per gestione apparati di rete virtualizzazioni sicurezza informatica e assistenza tecnica (SEL. 7/2018 FASC. 9.1/2018/20) </t>
  </si>
  <si>
    <t xml:space="preserve">01 U 2018 1.3.02.019.10 13105 Servizi di consulenza e prestazioni professionali ICT (FOE) </t>
  </si>
  <si>
    <t xml:space="preserve">IM20180001464 </t>
  </si>
  <si>
    <t xml:space="preserve">ROMITI SARA(0001198) </t>
  </si>
  <si>
    <t xml:space="preserve">Prot. IPA 4194 del 28/8/2018 Cup: F88C15001090006 -Spese TAB. MISS. - Londra 5-7/9/2018 - 10.9.3.A-FSEPON-INVALSI-2015-1 - Romiti </t>
  </si>
  <si>
    <t xml:space="preserve">IM20180001466 </t>
  </si>
  <si>
    <t xml:space="preserve">GIAMPIETRO LETIZIA(0001165) </t>
  </si>
  <si>
    <t xml:space="preserve">Prot. IPA 4187 del 2/8/2018 Cup: F88C15001090006 -Spese TAB. MISS. - FIRENZE 13-15/9/2018 - 10.9.3.A-FSEPON-INVALSI-2015-1 - GIAMPIETRO </t>
  </si>
  <si>
    <t xml:space="preserve">IM20180001467 </t>
  </si>
  <si>
    <t xml:space="preserve">FALEGNAMERIA MELCHIONNO SRL(0004251) </t>
  </si>
  <si>
    <t xml:space="preserve">Prot. 10079 del 20/09/2018 - Servizi di falegnameria, fornitura e posa in opera di pellicole oscuranti locali biblioteca - CIG Z9324C891D - Id: 443451 </t>
  </si>
  <si>
    <t xml:space="preserve">01 U 2018 1.3.02.009.03 13072 Manutenzione ordinaria e riparazioni di mobili e arredi (FOE) </t>
  </si>
  <si>
    <t xml:space="preserve">IM20180001474 </t>
  </si>
  <si>
    <t xml:space="preserve">Prot. IPA 4202 del 31/8/2018 -Spese PI - Bolzano 17-18/9/2018 </t>
  </si>
  <si>
    <t xml:space="preserve">IM20180001475 </t>
  </si>
  <si>
    <t xml:space="preserve">Prot. IPA 4202 del 31/8/2018 -Spese TAB - Bolzano 17-18/9/2018 </t>
  </si>
  <si>
    <t xml:space="preserve">IM20180001477 </t>
  </si>
  <si>
    <t xml:space="preserve">CHIORRI CARLO(0004139) </t>
  </si>
  <si>
    <t xml:space="preserve">LORDO SU RICHIESTA DOCSPA Id: 445973 Esperto banca dati Area “Ricerca didattica ed educativa” per incarico di lavoro autonomo professionale per la durata di n. 8 mesi IMP. 1478 E IMP. 1479 (SEL 13/2018 FASC 9.1/2018/25) </t>
  </si>
  <si>
    <t xml:space="preserve">IM20180001478 </t>
  </si>
  <si>
    <t xml:space="preserve">INPS SU RICHIESTA DOCSPA Id: 445973 Esperto banca dati Area “Ricerca didattica ed educativa” per incarico di lavoro autonomo professionale per la durata di n. 8 mesi (SEL 13/2018 FASC 9.1/2018/25) </t>
  </si>
  <si>
    <t xml:space="preserve">IM20180001479 </t>
  </si>
  <si>
    <t xml:space="preserve">IRAP SU RICHIESTA DOCSPA Id: 445973 Esperto banca dati Area “Ricerca didattica ed educativa” per incarico di lavoro autonomo professionale per la durata di n. 8 mesi(SEL 13/2018 FASC 9.1/2018/25) </t>
  </si>
  <si>
    <t xml:space="preserve">IM20180001489 </t>
  </si>
  <si>
    <t xml:space="preserve">Progetto "Spazio Zero Sei". Prot. IPA 4206 e 4217. Spese PE - Tab. Missione S. Patera e F. Rossi, Pistoia 07-09/09/2018 </t>
  </si>
  <si>
    <t xml:space="preserve">IM20180001492 </t>
  </si>
  <si>
    <t xml:space="preserve">PONZO CATERINA(0001136) </t>
  </si>
  <si>
    <t xml:space="preserve">042_2018_A1_ENG. Prot. IPA 4219. Spese PI - Tab. Missione Ponzo, Rimini 13-14/09/2018 </t>
  </si>
  <si>
    <t xml:space="preserve">IM20180001500 </t>
  </si>
  <si>
    <t xml:space="preserve">Ipa n. 4222 del 05/09/2018 - PI Carlo Palmiero - TAB MISS - Convegno prove Invalsi - Reggio Emilia dal 09/09/2018 al 10/09/2018. Spese vitto e pernotto </t>
  </si>
  <si>
    <t xml:space="preserve">IM20180001502 </t>
  </si>
  <si>
    <t xml:space="preserve">Ipa n. 4221 del 05/09/2018 - CODICE UNIVOCO 042_2018_AI_ENG - TAB MISS PI Ricci Roberto - Scuola autori inglese - Rimini dal 13/09/2018 al 14/09/2018. Spese vitto e pernotto. </t>
  </si>
  <si>
    <t xml:space="preserve">IM20180001504 </t>
  </si>
  <si>
    <t xml:space="preserve">Ipa n. 4220 - TAB MISS Annamaria Ajello - Bologna 11/09/2018 - Partecipazione al progetto di ricerca interdisciplinare in qualità di relatrice convenzione Gruppi universitari Bari, Bologna, Torino. </t>
  </si>
  <si>
    <t xml:space="preserve">IM20180001520 </t>
  </si>
  <si>
    <t xml:space="preserve">CIG Z2322DEA79 - RICHIESTA ID 448383 - 2° INTEGRAZIONE ORARIA SERVIZIO DI PORTIERATO PRESSO CESANA (INCARICO PROT. 9694/2018 IMPEGNO 1520/2018). Fasc. n. 11.6/201/101. </t>
  </si>
  <si>
    <t xml:space="preserve">IM20180001521 </t>
  </si>
  <si>
    <t xml:space="preserve">IPA 4232 - Missione Pomezia 11/09/2018 Stampa materiali ICILS 2018 </t>
  </si>
  <si>
    <t xml:space="preserve">IM20180001525 </t>
  </si>
  <si>
    <t xml:space="preserve">IPA 4227 MISSIONE MILANO - POLIANDRI 14/09/2018 Partecipazione al Consiglio Scientifico dell'Associazione Italiana di Sociologia - settore Educazione (TAB MISSIONE) </t>
  </si>
  <si>
    <t xml:space="preserve">IM20180001547 </t>
  </si>
  <si>
    <t xml:space="preserve">IPA 4264 SEVERONI NOLOGNA 14/09/2018 Avvio Progetto Ricerca INAPP (VITTO) </t>
  </si>
  <si>
    <t xml:space="preserve">IM20180001563 </t>
  </si>
  <si>
    <t xml:space="preserve">IPA 4265 A 4268 4270 A 4274 BOLOGNA 21-22/09/2018 046_2018_A1_MAT Riunione Mat G13 TAB MISS </t>
  </si>
  <si>
    <t xml:space="preserve">IM20180001565 </t>
  </si>
  <si>
    <t xml:space="preserve">IPA 4269 4276 BOLOGNA 21-22/09/2018 046_2018_A1_MAT Riunione Mat G13 TAB MISS </t>
  </si>
  <si>
    <t xml:space="preserve">IM20180001568 </t>
  </si>
  <si>
    <t xml:space="preserve">IPA 4249 FIRENZE-REGGIO EMILIA 21/09/2018 Incontro UNIFI; Incontro UNIMORE: Piattaforma elearning prove INVALSI TAB MISS </t>
  </si>
  <si>
    <t xml:space="preserve">IM20180001570 </t>
  </si>
  <si>
    <t xml:space="preserve">IPA 4250 REGGIO EMILIA 21/09/2018 Incontro UNIMORE: Piattaforma elearning prove INVALSI (TAB MISSIONE) </t>
  </si>
  <si>
    <t xml:space="preserve">IM20180001573 </t>
  </si>
  <si>
    <t xml:space="preserve">IPA 4280 PORTO FERRAIO-TORINO 17-19/09/2018 Partecipazione Presentazione dell'anno scolastico 2018-2019 più partecipazione al convegno di Torino per la valutazione di sistema in Italia (MISSIONE) </t>
  </si>
  <si>
    <t xml:space="preserve">IM20180001582 </t>
  </si>
  <si>
    <t xml:space="preserve">IPA 4286 ROMA 19/09/2018 - UGOLINI Sistema nazionale delle prove in funzione Dlgs 62/2017 VITTO </t>
  </si>
  <si>
    <t xml:space="preserve">IM20180001584 </t>
  </si>
  <si>
    <t xml:space="preserve">IPA 4287 FIRENZE 21/09/2018 MARTINI - Incontro UNIFI (TAB MISS) </t>
  </si>
  <si>
    <t xml:space="preserve">IM20180001586 </t>
  </si>
  <si>
    <t xml:space="preserve">IPA 4253 BOLOGNA 22/09/2018 RICCI Lauree STEM: differenze di generi (TAB MISS) </t>
  </si>
  <si>
    <t xml:space="preserve">IM20180001588 </t>
  </si>
  <si>
    <t xml:space="preserve">CALANCHINI MONTI PATRIZIA(0004811) </t>
  </si>
  <si>
    <t xml:space="preserve">IPA 4225 Incontro prove Invalsi ROMA 28/09/2018 CALANCGUNI (VITTO) </t>
  </si>
  <si>
    <t xml:space="preserve">IM20180001589 </t>
  </si>
  <si>
    <t xml:space="preserve">CONVERGE SPA(0004586) </t>
  </si>
  <si>
    <t xml:space="preserve">Richiesta ID 450261 acquisto licenze di tipo Software Assurance (SA) di durata biennale e nuove licenze prodotti Microsoft </t>
  </si>
  <si>
    <t xml:space="preserve">01 U 2018 1.3.02.007.06 13060 Licenze d'uso per software (FOE) </t>
  </si>
  <si>
    <t xml:space="preserve">IM20180001591 </t>
  </si>
  <si>
    <t xml:space="preserve">IPA 4288 e 4289 ROMA CALANCHINI-TUTTOBELLO 27-28/09/2018 Gruppo di lavoro inglese (VITTO) </t>
  </si>
  <si>
    <t xml:space="preserve">IM20180001593 </t>
  </si>
  <si>
    <t xml:space="preserve">IPA 4233 FREDDANO - CATANIA 04-06/10/2018 Partecipazione alla Conferenza AIS di metà mandato “La Sociologia e le società europee: strutture sociali, culture e istituzioni” (VIAGGIO-VITTO) </t>
  </si>
  <si>
    <t xml:space="preserve">IM20180001601 </t>
  </si>
  <si>
    <t xml:space="preserve">INPS SU COMPENSI ANNO 2018 COLLEGIO REVISORI DEI CONTI </t>
  </si>
  <si>
    <t xml:space="preserve">01 U 2018 1.1.02.001.01 11027 Contributi obbligatori - Altre spese per il personale (ORGANI ISTITUZIONALE FOE) </t>
  </si>
  <si>
    <t xml:space="preserve">IM20180001629 </t>
  </si>
  <si>
    <t xml:space="preserve">Prott. IPA dal 4311 al 4314 del 2018. Tab Missioni PI. Incontro coordinatori Matematica G13 (049_2018_A1_MAT). Bologna 28-30/09/2018. (rif. impegni 1627-1628/2018) </t>
  </si>
  <si>
    <t xml:space="preserve">IM20180001633 </t>
  </si>
  <si>
    <t xml:space="preserve">Prott. IPA 4304 e dal 4306 al 4310 del 2018. Spese Tab Missioni PE. Incontro coordinatori Matematica G13 (049_2018_A1_MAT). Bologna 28-30/09/2018. (rif. impegno 1631-1632/2018) </t>
  </si>
  <si>
    <t xml:space="preserve">IM20180001638 </t>
  </si>
  <si>
    <t xml:space="preserve">Prot. IPA 4301/2018. Spese Tab Missione PE (Ajello). Seminario Pro.Di.S. Firenze 25/09/2018 (rif. impegno 1636-1637/2018) </t>
  </si>
  <si>
    <t xml:space="preserve">IM20180001647 </t>
  </si>
  <si>
    <t xml:space="preserve">Prot. IPA 4316/2018. Congresso annuale nazionale AIP. Spese Tab Missione (Vignoli). Roma 27-29/09/2018 (rif. impegni 1646 e FEE 1648/2018) </t>
  </si>
  <si>
    <t xml:space="preserve">IM20180001652 </t>
  </si>
  <si>
    <t xml:space="preserve">IPA 4305 AJELLO 27/09/2018 FIRENZE Partecipazione al SEminario Nazionale "cittadinanza e costituzione" (TAB MISS) </t>
  </si>
  <si>
    <t xml:space="preserve">IM20180001654 </t>
  </si>
  <si>
    <t xml:space="preserve">IPA 4322 VELLETRI - 25/09/2018 CONTENZIOSO </t>
  </si>
  <si>
    <t xml:space="preserve">IM20180001657 </t>
  </si>
  <si>
    <t xml:space="preserve">RANIERI MARIA(0004221) </t>
  </si>
  <si>
    <t xml:space="preserve">IPA 4298 RANIERI - ROMA 28/09/2018 Incontro di lavoro (VITTO) </t>
  </si>
  <si>
    <t xml:space="preserve">IM20180001659 </t>
  </si>
  <si>
    <t xml:space="preserve">IPA 4323 + INTEGRAZIONE IPA 4403 RICCI - PERUGIA 03/10/2018 Gli esiti delle prove INVALSI nelle scuole del primo ciclo (VIAGGIO+VITTO+TAXI) </t>
  </si>
  <si>
    <t xml:space="preserve">IM20180001666 </t>
  </si>
  <si>
    <t xml:space="preserve">BIGGERA ANDREA(0000927) </t>
  </si>
  <si>
    <t xml:space="preserve">IPA 4339 26-27/09/2018 FOGGIA Controllo di qualità nazionale ICILS MS 2018 (VITTO) </t>
  </si>
  <si>
    <t xml:space="preserve">IM20180001671 </t>
  </si>
  <si>
    <t xml:space="preserve">VINCI CHIARA(0004226) </t>
  </si>
  <si>
    <t xml:space="preserve">IPA 4340 VELLETRI 03/10/2018 Controllo di qualità nazionale ICILS MS 2018 (VITTO) </t>
  </si>
  <si>
    <t xml:space="preserve">IM20180001687 </t>
  </si>
  <si>
    <t xml:space="preserve">Prot. IPA 4345/2018. Missione: JRC Week on Composite Indicators and Scoreboards - Spese TAB Missione PE - Ispra (VA) 07-09/11/2018. PROGETTO PROVE NAZIONALI (rif. IMPEGNO 1685/2018 - FEE 1686/2018) </t>
  </si>
  <si>
    <t xml:space="preserve">IM20180001690 </t>
  </si>
  <si>
    <t xml:space="preserve">Prot. IPA 4346/2018. Missione: Progetto "Spazio Zero Sei" - Riunione di lavoro con il Presidente e F. Rossi. Spese TAB. Missione PE - Roma, 01-03/2018. PROGETTO PROVE NAZIONALI (rif. IMPEGNO 1688/2018 - FEE 1689/2018) </t>
  </si>
  <si>
    <t xml:space="preserve">IM20180001691 </t>
  </si>
  <si>
    <t xml:space="preserve">Prot. IPA 4347/2018. Incontri con Fornitori Invalsi e tavoli tecnici. Roma, 02-05/10/2018. PROGETTO PROVE NAZIONALI </t>
  </si>
  <si>
    <t xml:space="preserve">IM20180001696 </t>
  </si>
  <si>
    <t xml:space="preserve">Piano di trasformazione digitale - Corso base - Ed. 2 CE (Alessandro Borsella) </t>
  </si>
  <si>
    <t xml:space="preserve">IM20180001697 </t>
  </si>
  <si>
    <t xml:space="preserve">IPA 4356 del 01/10/2018 - Incontro gruppo di lavoro inglese Spese P.E. TAB.MISS (Viaggio e Vitto) Tuttobello Valentina - Roma 01/10/2018 </t>
  </si>
  <si>
    <t xml:space="preserve">IM20180001698 </t>
  </si>
  <si>
    <t xml:space="preserve">IPA 4357 del 01/10/2018 - Spese per partecipazione al CDA presso Invalsi - Dott. Salatin Arduino - TAB Miss (vitto) Roma 05/10/2018 </t>
  </si>
  <si>
    <t xml:space="preserve">IM20180001703 </t>
  </si>
  <si>
    <t xml:space="preserve">DI LEO INES(0000347) </t>
  </si>
  <si>
    <t xml:space="preserve">IPA 4366 AMELIA 02-03/10/2018 Controllo qualità ICILS (TAB MISSIONE) </t>
  </si>
  <si>
    <t xml:space="preserve">IM20180001704 </t>
  </si>
  <si>
    <t xml:space="preserve">IPA 4366 AMELIA 02-03/10/2018 Controllo qualità ICILS (RIMBORSO FORFETTARIO) </t>
  </si>
  <si>
    <t xml:space="preserve">IM20180001707 </t>
  </si>
  <si>
    <t xml:space="preserve">PRESAGHI FABIO(0004528) </t>
  </si>
  <si>
    <t xml:space="preserve">PROT INC.13257/2018 CUP F88C15001080006 esperto per analisi psicometriche dei dati (ID 451399)(SEL 14/2018 FASC. 9.1/2018/27) </t>
  </si>
  <si>
    <t xml:space="preserve">IM20180001710 </t>
  </si>
  <si>
    <t xml:space="preserve">IPA 4378-4379-4381 BOLOGNA 14/10/2018 Incontro autori ITA Codice univoco: 057_2018_A1_ITA (TAB MISS) </t>
  </si>
  <si>
    <t xml:space="preserve">IM20180001712 </t>
  </si>
  <si>
    <t xml:space="preserve">IRAP SU PRESAGHI PROT INC.13257/2018 CUP F88C15001080006 esperto per analisi psicometriche dei dati (ID 451399)(SEL 14/2018 FASC. 9.1/2018/27) </t>
  </si>
  <si>
    <t xml:space="preserve">IM20180001715 </t>
  </si>
  <si>
    <t xml:space="preserve">INPS SU PRESAGHI PROT INC.13257/2018 CUP F88C15001080006 esperto per analisi psicometriche dei dati (ID 451399)(SEL 14/2018 FASC. 9.1/2018/27) </t>
  </si>
  <si>
    <t xml:space="preserve">IM20180001727 </t>
  </si>
  <si>
    <t xml:space="preserve">Prot. IPA 4398/2018. CIG 5242994F81. GdL Inglese - Spese TAB - Missione Roma, 08/10/2018 (IMP 1725/2018 - FEE 1726/2018) </t>
  </si>
  <si>
    <t xml:space="preserve">IM20180001728 </t>
  </si>
  <si>
    <t xml:space="preserve">CIG Z2826D5E44 PROT. INC. 568 DEL 23/01/2019 ID RICHIESTA 453659 - Acquisto Piattaforma A&amp;C E-Procurement e 1. Servizi di affiancament e collaudo per l’avvio della piattaforma; 2. Servizio di Help Desk per Stazione Appaltante - piattaforma HDM; 3. Servi </t>
  </si>
  <si>
    <t xml:space="preserve">01 U 2018 2.2.03.002.02 22022 Acquisto software (FOE) </t>
  </si>
  <si>
    <t xml:space="preserve">IM20180001737 </t>
  </si>
  <si>
    <t xml:space="preserve">Prot. IPA da 4383 a 4385 del 2018. CIG 5242994F81. CUP F88C15001090006. Partecipazione Fiera Didacta - Spese TAB PI - Firenze, 18/10/2018. PROGETTO PON VALU.E Cod. Naz. 10.9.3.A-FSEPON-INVALSI-2015-1. (IMP 1735/2018 - FEE 1737/2018) </t>
  </si>
  <si>
    <t xml:space="preserve">IM20180001740 </t>
  </si>
  <si>
    <t xml:space="preserve">Prot. IPA 4386/2018. CIG 5242994F81. CUP F88C15001090006. Partecipazione Fiera Didacta - Spese TAB PE - Firenze, 18/10/2018. PROGETTO PON VALU.E Cod. Naz. 10.9.3.A-FSEPON-INVALSI-2015-1. (IMP 1738/2018 - FEE 1739/2018) </t>
  </si>
  <si>
    <t xml:space="preserve">IM20180001747 </t>
  </si>
  <si>
    <t xml:space="preserve">Prot. IPA 4416/2018. CIG 5242994F81. Missione Controllo di qualità nazionale ICILS MS 2018 - Spese PI (TAB + TAXI) - Vicenza, 09-10/10/2018. PROGETTO INDAGINI INTERNAZIONALI. (IMP 1745/2018 - FEE 1746/2018) </t>
  </si>
  <si>
    <t xml:space="preserve">IM20180001750 </t>
  </si>
  <si>
    <t xml:space="preserve">Prot. IPA 4401 e 4402 + 4417 e 4419 del 2018. CIG 5242994F81. Convegno di presentazione dei risultati della ricerca dell'Osservatorio Smart Working. Spese TAB PI - Milano, 29-30/10/2018. (IMP 1748/2018 - FEE 1749/2018) </t>
  </si>
  <si>
    <t xml:space="preserve">IM20180001757 </t>
  </si>
  <si>
    <t xml:space="preserve">Prot. IPA 4428/2018. GdL Inglese - Spese TAB PE - Missione Roma 15-16/10/2018. PROGETTO PROVE NAZIONALI (IMP 1755/2018 - FEE 1756/2018) </t>
  </si>
  <si>
    <t xml:space="preserve">IM20180001761 </t>
  </si>
  <si>
    <t xml:space="preserve">Prot. IPA 4418/2018. CIG 5242994F81. Conferenze sulle rilevazioni nazionali degli apprendimenti - Spese TAB PI - Missione a Venezia, Treviso, Padova, Vicenza e Verona 17-20/10/2018. PROGETTO PROVE NAZIONALI (IMP 1759/2018 - FEE 1760/2018) </t>
  </si>
  <si>
    <t xml:space="preserve">IM20180001764 </t>
  </si>
  <si>
    <t xml:space="preserve">Prot. IPA da 4421 a 4423 e 4426 del 2018. 055_2018_A1_ENG - Registrazione tasks prove inglese. Spese TAB PE. Wolverhampton 21-27/10/2018. PROGETTO PROVE NAZIONALI (IMP 1762/2018 - FEE 1763/2018) </t>
  </si>
  <si>
    <t xml:space="preserve">IM20180001766 </t>
  </si>
  <si>
    <t xml:space="preserve">Prot. IPA da 4424 a 4425 e 4427 del 2018. 055_2018_A1_ENG - Registrazione tasks prove inglese. Spese TAB PI. Wolverhampton 21-27/10/2018. PROGETTO PROVE NAZIONALI (IMP 1765/2018 - FEE 1763/2018) </t>
  </si>
  <si>
    <t xml:space="preserve">IM20180001770 </t>
  </si>
  <si>
    <t xml:space="preserve">Prot. IPA da 4436 a 4439 e 4442 del 2018. Riunione ITA G13 comprensione. 058_2018_A1_ITA. Spese TAB PE. Milano 17-19/10/2018. PROGETTO PROVE NAZIONALE (IMP 1768/2018 - FEE 1769/2018) </t>
  </si>
  <si>
    <t xml:space="preserve">IM20180001772 </t>
  </si>
  <si>
    <t xml:space="preserve">IPA 4410 - AJELLO - PARMA 27/10/2018 Seminario "La buuona Battaglia" TAB MISS </t>
  </si>
  <si>
    <t xml:space="preserve">IM20180001774 </t>
  </si>
  <si>
    <t xml:space="preserve">ID 4420 RICCI - RIMINI 25-26/10/2018 Seminario di educazione finanziaria TAB MISS </t>
  </si>
  <si>
    <t xml:space="preserve">IM20180001776 </t>
  </si>
  <si>
    <t xml:space="preserve">ID 4429 RICCI - NEWCASTLE 31/10 01/11/2018 Gruppo di lavoro inglese TAB MISS </t>
  </si>
  <si>
    <t xml:space="preserve">IM20180001782 </t>
  </si>
  <si>
    <t xml:space="preserve">Prot. IPA da 4600 a 4606 del 2018. 059_2018_A1_MAT. Riunione MAT G8 - Spese TAB PE - Bologna, 19-20/10/2018. PROGETTO PROVE NAZIONALI (IMP 1781/2018 - FEE 1785/2018) </t>
  </si>
  <si>
    <t xml:space="preserve">IM20180001784 </t>
  </si>
  <si>
    <t xml:space="preserve">Prot. IPA 4607, 4608 e 4618 del 2018. 059_2018_A1_MAT. Riunione MAT G8 - Spese TAB PI - Bologna, 19-20/10/2018. PROGETTO PROVE NAZIONALI (IMP 1783/2018 - FEE 1785/2018) </t>
  </si>
  <si>
    <t xml:space="preserve">IM20180001789 </t>
  </si>
  <si>
    <t xml:space="preserve">MARTIGNONE FRANCESCA(0003108) </t>
  </si>
  <si>
    <t xml:space="preserve">Prot. IPA 4397 del 2018. Convegno ICMI - Spese TAB PE - Missione in Giappone, 22-30/11/2018. PROGETTO PROVE NAZIONALI (IMP 1788/2018 - FEE 1790/2018) </t>
  </si>
  <si>
    <t xml:space="preserve">IM20180001794 </t>
  </si>
  <si>
    <t xml:space="preserve">Prot. IPA dal 4609 al 4611 del 2018. CIG 5242994F81. AEA - Europe 2018 - Spese TAB PI (compreso TAXI) - Arnhem, 07-10/11/2018. PROGETTO PROVE NAZIONALI (IMP 1793/2018 - CONV 1797/2018 - FEE 1798/2018) </t>
  </si>
  <si>
    <t xml:space="preserve">IM20180001801 </t>
  </si>
  <si>
    <t xml:space="preserve">Prot. IPA 4433, 4440 e 4621 del 2018. CUP F88C15001090006. Convegno Internazionale SIRD - Education and evaluation processes. Spese TAB PE (compreso CONVEGNO) - Salerno, 24-26/10/2018. PROGETTO PON VALU.E COD. NAZ. 10.9.3.A-FSEPON-INVALSI-2015-1 (IMP 1800/ </t>
  </si>
  <si>
    <t xml:space="preserve">IM20180001804 </t>
  </si>
  <si>
    <t xml:space="preserve">Prot. IPA 4446 del 2018. PISA: 46th PGB Meeting - Spese TAB PI - Praga, 03-07/11/2018. PROGETTO PROVE NAZIONALI (IMP 1803/2018 - FEE 1805/2018) </t>
  </si>
  <si>
    <t xml:space="preserve">IM20180001807 </t>
  </si>
  <si>
    <t xml:space="preserve">Prot. IPA 4441 del 2018. CUP F88C15001090006. Incontro di Lavoro - Spese TAB PE - Roma, 18/10/2018. PROGETTO PON VALU.E COD. NAZ. 10.9.3.A-FSEPON-INVALSI-2015-1 (IMP 1806/2018 - FEE 1808/2018) </t>
  </si>
  <si>
    <t xml:space="preserve">IM20180001860 </t>
  </si>
  <si>
    <t xml:space="preserve">Prot. IPA da 4413 a 4414 e 4505 del 2018. Oggetto della Missione: Bambini_01 Progetto' 0-6 "con i Bambini". Spese TAB PE - Pistoia, 25-27/10/2018. PROGETTO PROVE NAZIONALI (IMP 1859/2018 - FEE 1861/2018) </t>
  </si>
  <si>
    <t xml:space="preserve">IM20180001865 </t>
  </si>
  <si>
    <t xml:space="preserve">Prot. IPA dal 4613 al 4614 e 4445 del 2018. CUP F88C15001090006. Convegno Internazionale SIRD - Education an Evaluation processes - Spese TAB PI (compreso spese convegno) - Salerno, 24-26/10/2018. PROGETTO PON VALU.E (IMP 1862/2018 - FEE 1863/2018) </t>
  </si>
  <si>
    <t xml:space="preserve">IM20180001867 </t>
  </si>
  <si>
    <t xml:space="preserve">ID 458887 CONVENZIONI Servizio di coordinamento e somministrazione delle prove 252 SCUOLE PER IEA eTIMSS/TIMSS 2019 MAIN STUDY </t>
  </si>
  <si>
    <t xml:space="preserve">IM20180001870 </t>
  </si>
  <si>
    <t xml:space="preserve">Prot. IPA 4620 del 2018. Incontri con Fornitori INValSI e tavoli tecnici. Roma 23-24/10/2018. PROGETTO PROVE NAZIONALI </t>
  </si>
  <si>
    <t xml:space="preserve">IM20180001880 </t>
  </si>
  <si>
    <t xml:space="preserve">Prot. IPA 4732/2018. CUP F88C15001090006. Incontro di lavoro - Roma, 23-24/10/2018. Spese TAB PE. PROGETTO PON VALU.E COD. NAZ. 10.9.3.A-FSEPON-INVALSI-1 (IMP 1878/2018 - FEE 1879/2018) </t>
  </si>
  <si>
    <t xml:space="preserve">IM20180001883 </t>
  </si>
  <si>
    <t xml:space="preserve">Prot. IPA 4731/2018. CIG 5242994F81. Quality monitor OECD SSES - Roma, 31-01/11/2018. Spese TAB PE. PROGETTO PROVE NAZIONALI (IMP 1881/2018 - FEE 1882/2018) </t>
  </si>
  <si>
    <t xml:space="preserve">IM20180001891 </t>
  </si>
  <si>
    <t xml:space="preserve">Prott. IPA 4733 e da 4735 a 4738 e 5082. Missione: L'uso dei grandi dati nell'istruzione. Spese TAB PI - Modena, dal 12 al 16/11/2018, 27/11/2018, 05/12/2018, dal 12 al 13/12/2018 e 19/12/2018. PROGETTO PROVE NAZIONALI (IMP 1889/2018 - FEE 1890/2018) </t>
  </si>
  <si>
    <t xml:space="preserve">IM20180001899 </t>
  </si>
  <si>
    <t xml:space="preserve">PROIETTI TECH(0004259) </t>
  </si>
  <si>
    <t xml:space="preserve">Prot. 12977 del 26/11/2018 Incarico per il servizio di consegna, installazione, configurazione, assistenza tecnica e noleggio di un terminale per la rilevazione presenze e controllo accessi del personale INVALSI - CIG ZAD25BBAC7 (canone trimestrale) </t>
  </si>
  <si>
    <t xml:space="preserve">01 U 2018 1.3.02.007.04 13058 Noleggi di hardware (FOE) </t>
  </si>
  <si>
    <t xml:space="preserve">IM20180001905 </t>
  </si>
  <si>
    <t xml:space="preserve">Prot. IPA 4717/2018. GdL Inglese. Spese TAB PE. Roma 29/10/2018. PROGETTO PROVE NAZIONALI (IMP 1903/2018 - FEE 1904/2018) </t>
  </si>
  <si>
    <t xml:space="preserve">IM20180001906 </t>
  </si>
  <si>
    <t xml:space="preserve">RICHIESTA COMPENSO PER N. 10 ESPERTI COSTRUZIONI PROVE APPRNDIMENTO/MATEMATICA/ITALIANO GENNAIO 2018-DICEMBRE 2020 </t>
  </si>
  <si>
    <t xml:space="preserve">IM20180001907 </t>
  </si>
  <si>
    <t xml:space="preserve">IM20180001953 </t>
  </si>
  <si>
    <t xml:space="preserve">Prott. IPA da 4767 a 4769 del 2018. Partecipazione PIRLS 2nd NCR Meeting - Spese PI - Taipei (Taiwan), 01-08/12/2018. PROGETTO INDAGINI INTERNAZIONALI (IMP 1951/2018/2018 - FEE 1952/2018) </t>
  </si>
  <si>
    <t xml:space="preserve">IM20180001954 </t>
  </si>
  <si>
    <t xml:space="preserve">Prott. IPA 4739, 4755, 4756, 4757 e 4766 del 2018 - integrazioni di precedenti IPA, rispettivamente: 4470, 4447, 4448, 4459 e 4750 del 2018. CUP F88C15001080006. 040_2018_A1_DATI. Spese TAB PI. Bari, 25-27/10/2018. PON CBT COD. NAZ. 11.3.2.C-FSEPON-INVALSI </t>
  </si>
  <si>
    <t xml:space="preserve">IM20180001957 </t>
  </si>
  <si>
    <t xml:space="preserve">Prott. IPA da 4776 a 4833 del 2018. GdL MAT G8 - 065_2018_A1_MAT. Spese TAB PE. Bologna 09-10/11/2018. PROGETTO PROVE NAZIONALI (IMP 1956/2018 - FEE 16/2018) </t>
  </si>
  <si>
    <t xml:space="preserve">IM20180001959 </t>
  </si>
  <si>
    <t xml:space="preserve">Prott. IPA da 4787 a 4789 e 4791 del 2018. GdL MAT G8 - 065_2018_A1_MAT. Spese TAB PI. Bologna 09-10/11/2018. PROGETTO PROVE NAZIONALI (IMP 1958/2018 - FEE 16/2018) </t>
  </si>
  <si>
    <t xml:space="preserve">IM20180001964 </t>
  </si>
  <si>
    <t xml:space="preserve">Prott. IPA 4790, 4792 e 4793 del 2018. GdL 066_2018_A1_ITA. Incontro autori ITA - Spese TAB PE. Rolo (RE) 03/11/2018 (PROGETTO PROVE NAZIONALI) </t>
  </si>
  <si>
    <t xml:space="preserve">IM20180001970 </t>
  </si>
  <si>
    <t xml:space="preserve">Prot. IPA 4770 del 2018. GdL Inglese. Spese TAB PE. Roma 05/11/2018 (PROGETTO PROVE NAZIONALI). (IMP 1968/2018 - FEE 1969/2018) </t>
  </si>
  <si>
    <t xml:space="preserve">IM20180001974 </t>
  </si>
  <si>
    <t xml:space="preserve">Prot. IPA 4771 del 2018. Prove INValSI 2019. Spese TAB PI. Civitavecchia 14/11/2018 (PROGETTO PROVE NAZIONALI). (IMP 1972/2018 - FEE 1973/2018) </t>
  </si>
  <si>
    <t xml:space="preserve">IM20180001977 </t>
  </si>
  <si>
    <t xml:space="preserve">Prot. IPA 4772 del 2018. Prove INValSI 2019. Spese TAB PI. Bolzano 14-15/11/2018 (PROGETTO PROVE NAZIONALI). (IMP 1975/2018 - FEE 1976/2018) </t>
  </si>
  <si>
    <t xml:space="preserve">IM20180001981 </t>
  </si>
  <si>
    <t xml:space="preserve">Prot. IPA 4773 del 2018. Prove INValSI 2019. Spese TAB PI. Bologna 19/11/2018 (PROGETTO PROVE NAZIONALI). (IMP 1978/2018 - FEE 1980/2018) </t>
  </si>
  <si>
    <t xml:space="preserve">IM20180001984 </t>
  </si>
  <si>
    <t xml:space="preserve">Prot. IPA 4774 del 2018. Prove INValSI 2019. Spese TAB PI. Maccarese 26/11/2018 (PROGETTO PROVE NAZIONALI). (IMP 1982/2018 - FEE 1983/2018) </t>
  </si>
  <si>
    <t xml:space="preserve">IM20180001987 </t>
  </si>
  <si>
    <t xml:space="preserve">Prot. IPA 4775 del 2018. Prove INValSI 2019. Spese TAB PI. Trento 22/11/2018 (PROGETTO PROVE NAZIONALI). (IMP 1985/2018 - FEE 1986/2018) </t>
  </si>
  <si>
    <t xml:space="preserve">IM20180001999 </t>
  </si>
  <si>
    <t xml:space="preserve">Prot. IPA 1997 del 2018. Presentazione dottorato di Ricerca. Spese TAB PE. Genova 06-07/11/2018 (PROGETTO PROVE NAZIONALI) (IMP 1997/2018 - FEE 1998/2018) </t>
  </si>
  <si>
    <t xml:space="preserve">IM20180002001 </t>
  </si>
  <si>
    <t xml:space="preserve">DIVERSE CONVENZIONI OECD SSES FIELD TEST(0004572) </t>
  </si>
  <si>
    <t xml:space="preserve">ID 453389 Convenzioni INVALSI – Scuole Campione studio OECD SSES FIELD TEST 2018 </t>
  </si>
  <si>
    <t xml:space="preserve">IM20180002010 </t>
  </si>
  <si>
    <t xml:space="preserve">CUP F88C1551090006. Prot. IPA 4838/2018. Oggetto della missione: Incontro di lavoro. Spese TAB PE. Roma 06-07/11/2018. PROGETTO PON VALUE (IMP 2008/2018 - FEE 2009/2018 - TAB 2010/2018) </t>
  </si>
  <si>
    <t xml:space="preserve">IM20180002016 </t>
  </si>
  <si>
    <t xml:space="preserve">Prot. IPA del 2018. Prove INValSI 2019. Spese TAB PI. Maccarese 20/11/2018 (PROGETTO PROVE NAZIONALI) (IMP 2014/2018 - FEE 2015/2018) </t>
  </si>
  <si>
    <t xml:space="preserve">IM20180002020 </t>
  </si>
  <si>
    <t xml:space="preserve">Prot. IPA 4835 del 2018. GdL Inglese. Spese TAB PE. Roma 12/11/2018 (PROGETTO PROVE NAZIONALI) (IMP 2018/2018 - FEE 2019/2018) </t>
  </si>
  <si>
    <t xml:space="preserve">IM20180002023 </t>
  </si>
  <si>
    <t xml:space="preserve">INPS SU RICHIESTA PER SEL 15 Attivazione di un contratto di collaborazione da BDE per 1 esperto senior con almeno cinque anni di esperienza come docente di inglese per attività di selezione e assemblaggio (test assembly) per le prove d’INGLESE, livello QCE </t>
  </si>
  <si>
    <t xml:space="preserve">IM20180002029 </t>
  </si>
  <si>
    <t xml:space="preserve">Prot. IPA 4837 del 2018. Incontro Università Bologna su Prove INValSI. Spese TAB PE. Roma 09/11/2018 (PROGETTO PROVE NAZIONALI) (IMP 2027/2018 - FEE 2028/2018) </t>
  </si>
  <si>
    <t xml:space="preserve">IM20180002030 </t>
  </si>
  <si>
    <t xml:space="preserve">Convenzioni per PISA 2018 - Talis 2018 - TIMSS 2019 </t>
  </si>
  <si>
    <t xml:space="preserve">IM20180002040 </t>
  </si>
  <si>
    <t xml:space="preserve">Prot. IPA 4847 del 2018. Missione: Sistema Nazionale delle Prove in finzione Dlgs 62/2017. Spese TAB PE. Roma 13/11/2018. PROGETTO PROVE NAZIONALI (IMP 2038/2018 - FEE 2039/2018) </t>
  </si>
  <si>
    <t xml:space="preserve">IM20180002044 </t>
  </si>
  <si>
    <t xml:space="preserve">LASORSA CRISTINA(0001027) </t>
  </si>
  <si>
    <t xml:space="preserve">Prot. IPA 4844 del 2018. Partecipazione all'Eleventh Congress of the European Society for Research in Mathematics Education (CERME11). Spese TAB PI. Utrecht (Paesi Bassi) 06-10/02/2019. PROGETTO PROVE NAZIONALI (IMP 2042/2018 - FEE 2043/2018) </t>
  </si>
  <si>
    <t xml:space="preserve">IM20180002046 </t>
  </si>
  <si>
    <t xml:space="preserve">Prot. IPA 4846 del 2018. Partecipazione all'Eleventh Congress of the European Society for Research in Mathematics Education (CERME11). Spese TAB PE. Utrecht (Paesi Bassi) 05-10/02/2019. PROGETTO PROVE NAZIONALI (IMP 2045/2018 - FEE 2043/2018) </t>
  </si>
  <si>
    <t xml:space="preserve">IM20180002049 </t>
  </si>
  <si>
    <t xml:space="preserve">Spese PE (Comandati) - Rimborso visite (2018-2021). Coordinamento NEV delle scuole. SNV - VALUTAZIONE DELLE SCUOLE (PROVV. 2047-2050) </t>
  </si>
  <si>
    <t xml:space="preserve">IM20180002056 </t>
  </si>
  <si>
    <t xml:space="preserve">Prot. IPA 4999 del 2018. Seminario su Edumetrics. Spese TAB PI. Venezia 20-22/11/2018. PROGETTO PROVE NAZIONALI (IMP 2054/2018 - FEE 2055/2018) </t>
  </si>
  <si>
    <t xml:space="preserve">IM20180002062 </t>
  </si>
  <si>
    <t xml:space="preserve">Prot. IPA 5014 e 5055 del 2018. GdL Inglese. Spese TAB PE. Roma 19/11/2018 e 26/11/2018. PROGETTO PROVE NAZIONALI (IMP 2060/2018 - FEE 2061/2018) </t>
  </si>
  <si>
    <t xml:space="preserve">IM20180002065 </t>
  </si>
  <si>
    <t xml:space="preserve">Prot. IPA 5013 del 2018. Partecipazione CdA. Spese TAB Org. Istit. Amm. Roma 20/11/2018. PROGETTO FOE (IMP 2063/2018 - FEE 2064/2018) </t>
  </si>
  <si>
    <t xml:space="preserve">IM20180002068 </t>
  </si>
  <si>
    <t xml:space="preserve">Prot. IPA 5006 del 2018. Partecipazione lezioni: Introduzione a metodi e tecniche di ricerca qualitativa. Spese TAB PE. Genova 15-16/11/2018. PROGETTO PROVE NAZIONALI (IMP 2066/2018 - FEE 2067/2018) </t>
  </si>
  <si>
    <t xml:space="preserve">IM20180002069 </t>
  </si>
  <si>
    <t xml:space="preserve">CUP F88C15001090006. Prot. IPA 4848 del 2018. Riunione su linee di ricerca RAV con dott.ssa Beba Molinari. Genova 16/11/2018. PROGETTO VALU.E COD. NAZ. 10.9.3.A-FSEPON-INVALSI-2015-1 </t>
  </si>
  <si>
    <t xml:space="preserve">IM20180002072 </t>
  </si>
  <si>
    <t xml:space="preserve">CUP F88C15001090006. Prot. IPA 4845 del 2018. Incontro di Lavoro. Spese TAB PE. Genova 16/11/2018. PROGETTO VALU.E COD. NAZ. 10.9.3.A-FSEPON-INVALSI-2015-1 (IMP 2070/2018 - FEE 2071/2018) </t>
  </si>
  <si>
    <t xml:space="preserve">IM20180002078 </t>
  </si>
  <si>
    <t xml:space="preserve">Determ. 208/2018 Costituzione del fondo per il finanziamento degli interventi di natura sociale ed assistenziali a favore deidipendenti ai sensi dell'art. 24 del DPR n. 171/1991 e successivamente dell'art. 96 del CCNL triennio 2016-2018 </t>
  </si>
  <si>
    <t xml:space="preserve">01 U 2018 1.1.01.002.99 11024 Benefici di natura assistenziale e sociale (FOE) </t>
  </si>
  <si>
    <t xml:space="preserve">IM20180002081 </t>
  </si>
  <si>
    <t xml:space="preserve">ID 466997 Richiesta adesione INVALSI alla AEA-Europe “Association for Educational Assessment” </t>
  </si>
  <si>
    <t xml:space="preserve">01 U 2018 1.3.02.099.03 13108 Quote di iscrizione ad associazioni (PROVE NAZ) </t>
  </si>
  <si>
    <t xml:space="preserve">IM20180002082 </t>
  </si>
  <si>
    <t xml:space="preserve">ID 466999 Incarico Esperto difascia B in ambito infanzia Processo di produzione e di valutazione del progetto Spazio 0-6. </t>
  </si>
  <si>
    <t xml:space="preserve">01 U 2018 1.3.02.010.01 13078 Incarichi libero professionali di studi, ricerca e consulenza (PROVE NAZ RAV INF) </t>
  </si>
  <si>
    <t xml:space="preserve">IM20180002083 </t>
  </si>
  <si>
    <t xml:space="preserve">IRAP SU ID 466999 Incarico Esperto difascia B in ambito infanzia Processo di produzione e di valutazione del progetto Spazio 0-6. </t>
  </si>
  <si>
    <t xml:space="preserve">01 U 2018 1.2.01.001.01 12008 Imposta regionale sulle attivita' produttive a carico dell'ente sugli emolumenti Consulenze/Fonti esterne (PROVE NAZ RAV </t>
  </si>
  <si>
    <t xml:space="preserve">IM20180002084 </t>
  </si>
  <si>
    <t xml:space="preserve">INPS SU ID 466999 Incarico Esperto difascia B in ambito infanzia Processo di produzione e di valutazione del progetto Spazio 0-6. </t>
  </si>
  <si>
    <t xml:space="preserve">01 U 2018 1.1.02.001.01 11031 Contributi obbligatori per il personale consulenze (INPS PROVE NAZ RAV INF) </t>
  </si>
  <si>
    <t xml:space="preserve">IM20180002088 </t>
  </si>
  <si>
    <t xml:space="preserve">CIG ZA325E7A05.Incarico prot. n. 13247 del 03/12/2018.Richiesta Acquisto del servizio per la climatizzazione del locale CED, al fine di garantire le condizioni ottimali degli apparati in esercizio. La programmazione della manutenzione ordinaria è costitui </t>
  </si>
  <si>
    <t xml:space="preserve">01 U 2018 1.3.02.009.04 13073 Manutenzione ordinaria e riparazioni di impianti e macchinari (FOE) </t>
  </si>
  <si>
    <t xml:space="preserve">IM20180002104 </t>
  </si>
  <si>
    <t xml:space="preserve">Prott. IPA da 5021 a 5027 e da 5029 a 5030 del 2018. GdL MAT G10. Codice Univoco: 067_2018_A1_MAT. Spese TAB PE. Bologna 23-25/11/2018. PROGETTO PROVE NAZIONALI (IMP 2102/2018 - FEE 2103/2018) </t>
  </si>
  <si>
    <t xml:space="preserve">IM20180002113 </t>
  </si>
  <si>
    <t xml:space="preserve">Prot. IPA 5028 del 2018. Missione: Sistema nazionale delle prove in funzione Dlgs 62/2017. Spese PE. Roma 20/11/2018. PROGETTO PROVE NAZIONALI (IMP 2108/2018 - FEE 2109/2018) </t>
  </si>
  <si>
    <t xml:space="preserve">IM20180002136 </t>
  </si>
  <si>
    <t xml:space="preserve">CIG 5242994F81. Prot. IPA 5050 del 2018. Seminario CPIA Verona 21/11/2018. Spese TAB PE. PROGETTO VALUTAZIONE SCUOLE (IMP 2134/2018 - FEE 2135/2018) </t>
  </si>
  <si>
    <t xml:space="preserve">IM20180002141 </t>
  </si>
  <si>
    <t xml:space="preserve">CIG 5242994F81. Prott. IPA da 5034 a 5042, 5044, 5045 e 5052 del 2018. 068_2018_A1_MAT. Spese TAB PE. GdL MAT G8 Bologna 23-25/11/2018. PROGETTO PROVE NAZIONALI (IMP 2139/2018 - FEE 2140/2018) </t>
  </si>
  <si>
    <t xml:space="preserve">IM20180002144 </t>
  </si>
  <si>
    <t xml:space="preserve">CIG 5242994F81. Prot. IPA 5051 del 2018. Incontri con Fornitori INValSI e tavoli tecnici. Spese TAB PE. Roma 26-30/11/2018. PROGETTO PROVE NAZIONALI (IMP. 2142/2018 - FEE 2143/2018) </t>
  </si>
  <si>
    <t xml:space="preserve">IM20180002170 </t>
  </si>
  <si>
    <t xml:space="preserve">Prot. IPA 5054 del 2018. Missione: Lezioni sulle "risorse bibliografiche e documentali per la ricerca nelle scienze sociali". Spese TAB PE. Genova 21-23/11/2018. PROGETTO PROVE NAZIONALI (IMP 2168/2018 - FEE 2169/2018) </t>
  </si>
  <si>
    <t xml:space="preserve">IM20180002172 </t>
  </si>
  <si>
    <t xml:space="preserve">CIG 5242994F81. Prot. IPA da 5053 del 2018. 068_2018_A1_MAT. Spese TAB PI. GdL MAT G8 Bologna 23-25/11/2018. PROGETTO PROVE NAZIONALI (IMP 2171/2018 - FEE 2140/2018) </t>
  </si>
  <si>
    <t xml:space="preserve">IM20180002173 </t>
  </si>
  <si>
    <t xml:space="preserve">TOSINGRAF SRL(0003555) </t>
  </si>
  <si>
    <t xml:space="preserve">Repertorio 9093/2018 Integrazione Prot. 10654/2018 CIG Z10251F186 Repertorio Id: 9063/2018 Servizio di manutenzione ordinaria taglierina marca TOSINGRAF mod. EBA 430 </t>
  </si>
  <si>
    <t xml:space="preserve">IM20180002174 </t>
  </si>
  <si>
    <t xml:space="preserve">ICSEI INTERNATIONALCONGRESS FOR SCHOOL (0004670) </t>
  </si>
  <si>
    <t xml:space="preserve">ID 467539 Quota annuale ICSEI – International Congress for School Effectiveness and Improvement Quota associativa Istituzionale per 5 membri + 3 quote singole </t>
  </si>
  <si>
    <t xml:space="preserve">01 U 2018 1.3.02.099.03 13108 Quote di iscrizione ad associazioni (VALUT SCUOLE) </t>
  </si>
  <si>
    <t xml:space="preserve">IM20180002197 </t>
  </si>
  <si>
    <t xml:space="preserve">Prot. IPA 5083 del 2018. Riunione su prove INValSI di Inglese. Spese TAB PE. Roma 08-16/12/2018. PROGETTO PROVE NAZIONALI (IMP 2195/2018 - FEE 2196/2018) </t>
  </si>
  <si>
    <t xml:space="preserve">IM20180002206 </t>
  </si>
  <si>
    <t xml:space="preserve">Prot. IPA 5086 del 2018. Oggetto della missione: Lezioni sulle "risorse bibliografiche e documentali per la ricerca nelle scienze sociali". Spese TAB PE. Genova 26-29/11/2018. PROGETTO PROVE NAZIONALI (IMP 2198/2018 - FEE 2205/2018) </t>
  </si>
  <si>
    <t xml:space="preserve">IM20180002212 </t>
  </si>
  <si>
    <t xml:space="preserve">DIANA TERESA MARRA(0004266) </t>
  </si>
  <si>
    <t xml:space="preserve">Prot. IPA 5088 del 2018. Oggetto della missione: Partecipazione Convegno "Ensuring Intellectual Property Rights in a Digital Age: Discussing the EU's New Copyright Reforms Package". Spese TAB PI. Bruxelles 23-27/01/2019. PROGETTO INDAGINI INTERNAZIONALI (I </t>
  </si>
  <si>
    <t xml:space="preserve">IM20180002219 </t>
  </si>
  <si>
    <t xml:space="preserve">BRITO RIVERA HUGO ARMANDO(0005058) </t>
  </si>
  <si>
    <t xml:space="preserve">Prot. IPA 5089 del 2018. Oggetto della missione: Riunione progetto L2L con Presidente INValSI. Spese TAB PE. Roma 03-05/12/2018. PROGETTO PROVE NAZIONALI (IMP 2216/2018 - FEE 2217/2018) </t>
  </si>
  <si>
    <t xml:space="preserve">IM20180002222 </t>
  </si>
  <si>
    <t xml:space="preserve">RIPARAFILES SRL(0003043) </t>
  </si>
  <si>
    <t xml:space="preserve">CIG Z4226802BC PROT. INC.14227 DEL 27/12/2018 Servizio di recupero dati e file da supporto Toshiba (FASC. 11.6/2018/170) </t>
  </si>
  <si>
    <t xml:space="preserve">IM20180002230 </t>
  </si>
  <si>
    <t xml:space="preserve">Prot. IPA 5107 del 2018. Oggetto della missione: Riunione progetto L2L Presidente INVALSI, C. Stringher, gruppo di ricerca - L2L-003/2018. Spese TAB PE. Roma 03-07/12/2018. PROGETTO PROVE NAZIONALI (IMP 2228/2018 - FEE 2229/2018) </t>
  </si>
  <si>
    <t xml:space="preserve">IM20180002236 </t>
  </si>
  <si>
    <t xml:space="preserve">Richiesta Proroga 6 mesi anno 2018 Incarico per la concessione del servizio di cassa dell'INVALSI </t>
  </si>
  <si>
    <t xml:space="preserve">01 U 2018 1.3.02.017.02 13116 Oneri per servizio di tesoreria BANCA (FOE) </t>
  </si>
  <si>
    <t xml:space="preserve">IM20180002237 </t>
  </si>
  <si>
    <t xml:space="preserve">Prot. 4271 del 10/04/2018 - PATTO DI INTEGRITA’ RELATIVO ALL’ESECUZIONE DEL SERVIZIO DI CASSA DELL’INVALSI - CIG ZCD231DB1D - ID 390061 (durata 6 anni fino al 10.04.2024) </t>
  </si>
  <si>
    <t xml:space="preserve">IM20180002240 </t>
  </si>
  <si>
    <t xml:space="preserve">01 U 2018 1.1.02.001.01 11030 Contributi obbligatori per il personale consulenze (INPS PON PRODIS) </t>
  </si>
  <si>
    <t xml:space="preserve">IM20180002265 </t>
  </si>
  <si>
    <t xml:space="preserve">Missione Adelaide dal 01/04/2019 al 06/04/2019 - spese viaggio e vitto IPA 5081 </t>
  </si>
  <si>
    <t xml:space="preserve">IM20180002269 </t>
  </si>
  <si>
    <t xml:space="preserve">Missione A Orlando (Florida) dal 17/03/2019 al 20/03/2019 - spese viaggio, vitto, taxi IPA 5080 </t>
  </si>
  <si>
    <t xml:space="preserve">IM20180002271 </t>
  </si>
  <si>
    <t xml:space="preserve">Missione a Tempe (arizona) dal 03/03/2019 al 10/03/2019 - spese viaggio e vitto - IPA 5079 </t>
  </si>
  <si>
    <t xml:space="preserve">IM20180002275 </t>
  </si>
  <si>
    <t xml:space="preserve">Missione a Parigi dal 21/01/2019 al 23/01/2019 - spese viaggio, vitto e taxi - IPA 5078 </t>
  </si>
  <si>
    <t xml:space="preserve">IM20180002279 </t>
  </si>
  <si>
    <t xml:space="preserve">Missione a Riyadh dal 30/11/2018 al 06/12/2018 spese viaggio vitto e taxi - IPA 5131 </t>
  </si>
  <si>
    <t xml:space="preserve">IM20180002282 </t>
  </si>
  <si>
    <t xml:space="preserve">Missione a Riyadh dal 30/11/2018 al 08/12/2018 - spese viaggio e vitto - IPA 5130 </t>
  </si>
  <si>
    <t xml:space="preserve">IM20180002285 </t>
  </si>
  <si>
    <t xml:space="preserve">Missione a Lisbona dal 06/12/2018 al 07/12/2018 spese viaggio vitto e taxi - IPA 5132 </t>
  </si>
  <si>
    <t xml:space="preserve">IM20180002292 </t>
  </si>
  <si>
    <t xml:space="preserve">Missione a Firenze dal 13/12/2018 al 15/12/2018 spese viaggio e vitto - IPA 5133 </t>
  </si>
  <si>
    <t xml:space="preserve">IM20180002484 </t>
  </si>
  <si>
    <t xml:space="preserve">SCUOLA SECONDARIA DI II GRADO GIACOMO E (0062028) </t>
  </si>
  <si>
    <t xml:space="preserve">IM20180002509 </t>
  </si>
  <si>
    <t xml:space="preserve">SCUOLA SECONDARIA DI II GRADO DE SANCTIS(0062104) </t>
  </si>
  <si>
    <t xml:space="preserve">IM20180002523 </t>
  </si>
  <si>
    <t xml:space="preserve">SCUOLA SECONDARIA DI II GRADO PERTINI (0062130) </t>
  </si>
  <si>
    <t xml:space="preserve">IM20180002553 </t>
  </si>
  <si>
    <t xml:space="preserve">SCUOLA SECONDARIA DI II GRADO LEONARDO D(0062226) </t>
  </si>
  <si>
    <t xml:space="preserve">IM20180002559 </t>
  </si>
  <si>
    <t xml:space="preserve">SCUOLA SECONDARIA DI II GRADO UMBERTO DI(0062245) </t>
  </si>
  <si>
    <t xml:space="preserve">IM20180002579 </t>
  </si>
  <si>
    <t xml:space="preserve">SCUOLA SECONDARIA DI II GRADO BUONTALENT(0062322) </t>
  </si>
  <si>
    <t xml:space="preserve">IM20180002599 </t>
  </si>
  <si>
    <t xml:space="preserve">SCUOLA SECONDARIA DI II GRADO LUIGI EINA(0062391) </t>
  </si>
  <si>
    <t xml:space="preserve">IM20180002600 </t>
  </si>
  <si>
    <t xml:space="preserve">SCUOLA SECONDARIA DI II GRADO LUIGI EINA(0062392) </t>
  </si>
  <si>
    <t xml:space="preserve">IM20180002601 </t>
  </si>
  <si>
    <t xml:space="preserve">SCUOLA SECONDARIA DI II GRADO EMMANUEL L(0062393) </t>
  </si>
  <si>
    <t xml:space="preserve">IM20180002602 </t>
  </si>
  <si>
    <t xml:space="preserve">SCUOLA SECONDARIA DI II GRADO ENRICO MAT(0062394) </t>
  </si>
  <si>
    <t xml:space="preserve">IM20180002603 </t>
  </si>
  <si>
    <t xml:space="preserve">SCUOLA SECONDARIA DI II GRADO G. MARCONI(0062395) </t>
  </si>
  <si>
    <t xml:space="preserve">IM20180002604 </t>
  </si>
  <si>
    <t xml:space="preserve">ISTITUTO COMPRENSIVO BOLZANO V - GRIES 1(0062400) </t>
  </si>
  <si>
    <t xml:space="preserve">IM20180002605 </t>
  </si>
  <si>
    <t xml:space="preserve">ISTITUTO OMNICOMPRENSIVO GEN. ANTONIO CA(0062403) </t>
  </si>
  <si>
    <t xml:space="preserve">IM20180002606 </t>
  </si>
  <si>
    <t xml:space="preserve">ISTITUTO OMNICOMPRENSIVO GEN. ANTONIO CA(0062404) </t>
  </si>
  <si>
    <t xml:space="preserve">IM20180002607 </t>
  </si>
  <si>
    <t xml:space="preserve">SCUOLA SECONDARIA DI II GRADO GIOSUÈ CAR(0062406) </t>
  </si>
  <si>
    <t xml:space="preserve">IM20180002608 </t>
  </si>
  <si>
    <t xml:space="preserve">SCUOLA SECONDARIA DI II GRADO ITE FALCON(0062409) </t>
  </si>
  <si>
    <t xml:space="preserve">IM20180002609 </t>
  </si>
  <si>
    <t xml:space="preserve">SCUOLA SECONDARIA DI II GRADO ITE FALCON(0062410) </t>
  </si>
  <si>
    <t xml:space="preserve">IM20180002610 </t>
  </si>
  <si>
    <t xml:space="preserve">SCUOLA SECONDARIA DI II GRADO MARCELLINE(0062411) </t>
  </si>
  <si>
    <t xml:space="preserve">IM20180002611 </t>
  </si>
  <si>
    <t xml:space="preserve">SCUOLA SECONDARIA DI II GRADO GIOVANNI P(0062412) </t>
  </si>
  <si>
    <t xml:space="preserve">IM20180002612 </t>
  </si>
  <si>
    <t xml:space="preserve">SCUOLA SECONDARIA DI II GRADO G. TONIOLO(0062413) </t>
  </si>
  <si>
    <t xml:space="preserve">IM20180002613 </t>
  </si>
  <si>
    <t xml:space="preserve">SCUOLA SECONDARIA DI II GRADO SALESIANO (0062414) </t>
  </si>
  <si>
    <t xml:space="preserve">IM20180002614 </t>
  </si>
  <si>
    <t xml:space="preserve">SCUOLA SECONDARIA DI II GRADO SALESIANO (0062415) </t>
  </si>
  <si>
    <t xml:space="preserve">IM20180002615 </t>
  </si>
  <si>
    <t xml:space="preserve">SCUOLA SECONDARIA DI II GRADO EVANGELIST(0062416) </t>
  </si>
  <si>
    <t xml:space="preserve">IM20180002616 </t>
  </si>
  <si>
    <t xml:space="preserve">SCUOLA SECONDARIA DI II GRADO GANDHI(0062417) </t>
  </si>
  <si>
    <t xml:space="preserve">IM20180002617 </t>
  </si>
  <si>
    <t xml:space="preserve">SCUOLA SECONDARIA DI II GRADO GANDHI(0062418) </t>
  </si>
  <si>
    <t xml:space="preserve">IM20180002618 </t>
  </si>
  <si>
    <t xml:space="preserve">SCUOLA SECONDARIA DI II GRADO DE' MEDICI(0062419) </t>
  </si>
  <si>
    <t xml:space="preserve">IM20180002619 </t>
  </si>
  <si>
    <t xml:space="preserve">SCUOLA SECONDARIA DI II GRADO DE' MEDICI(0062420) </t>
  </si>
  <si>
    <t xml:space="preserve">IM20180002620 </t>
  </si>
  <si>
    <t xml:space="preserve">SCUOLA SECONDARIA DI II GRADO C. RITZ (0062421) </t>
  </si>
  <si>
    <t xml:space="preserve">IM20180002621 </t>
  </si>
  <si>
    <t xml:space="preserve">SCUOLA SECONDARIA DI II GRADO WALTHER (0062422) </t>
  </si>
  <si>
    <t xml:space="preserve">IM20180002622 </t>
  </si>
  <si>
    <t xml:space="preserve">SCUOLA SECONDARIA DI II GRADO CESARE BAT(0062423) </t>
  </si>
  <si>
    <t xml:space="preserve">IM20180002623 </t>
  </si>
  <si>
    <t xml:space="preserve">SCUOLA SECONDARIA DI II GRADO SANDRO PER(0062424) </t>
  </si>
  <si>
    <t xml:space="preserve">IM20180002624 </t>
  </si>
  <si>
    <t xml:space="preserve">SCUOLA SECONDARIA DI II GRADO G. GALILEI(0062425) </t>
  </si>
  <si>
    <t xml:space="preserve">IM20180002625 </t>
  </si>
  <si>
    <t xml:space="preserve">SCUOLA SECONDARIA DI II GRADO G. GALILEI(0062426) </t>
  </si>
  <si>
    <t xml:space="preserve">IM20180002626 </t>
  </si>
  <si>
    <t xml:space="preserve">SCUOLA SECONDARIA DI II GRADO G. GALILEI(0062427) </t>
  </si>
  <si>
    <t xml:space="preserve">IM20180002627 </t>
  </si>
  <si>
    <t xml:space="preserve">SCUOLA SECONDARIA DI II GRADO A. E P. DE(0062428) </t>
  </si>
  <si>
    <t xml:space="preserve">IM20180002634 </t>
  </si>
  <si>
    <t xml:space="preserve">SCUOLA SECONDARIA DI II GRADO LICEO ARTI(0062456) </t>
  </si>
  <si>
    <t xml:space="preserve">IM20180002635 </t>
  </si>
  <si>
    <t xml:space="preserve">SCUOLA SECONDARIA DI II GRADO ISTITUTI D(0062460) </t>
  </si>
  <si>
    <t xml:space="preserve">IM20180002636 </t>
  </si>
  <si>
    <t xml:space="preserve">SCUOLA SECONDARIA DI II GRADO ISTITUTI D(0062461) </t>
  </si>
  <si>
    <t xml:space="preserve">IM20180002637 </t>
  </si>
  <si>
    <t xml:space="preserve">SCUOLA SECONDARIA DI II GRADO LICEO ARTI(0062463) </t>
  </si>
  <si>
    <t xml:space="preserve">IM20180002638 </t>
  </si>
  <si>
    <t xml:space="preserve">SCUOLA SECONDARIA DI II GRADO RAETIA(0062464) </t>
  </si>
  <si>
    <t xml:space="preserve">IM20180002796 </t>
  </si>
  <si>
    <t xml:space="preserve">SCUOLA SECONDARIA DI II GRADO ITI M. FAR(0062997) </t>
  </si>
  <si>
    <t xml:space="preserve">IM20180002798 </t>
  </si>
  <si>
    <t xml:space="preserve">SCUOLA SECONDARIA DI II GRADO POLO TECNI(0063003) </t>
  </si>
  <si>
    <t xml:space="preserve">IM20180002835 </t>
  </si>
  <si>
    <t xml:space="preserve">SCUOLA SECONDARIA DI II GRADO EMMA HELLE(0063114) </t>
  </si>
  <si>
    <t xml:space="preserve">IM20180002836 </t>
  </si>
  <si>
    <t xml:space="preserve">SCUOLA SECONDARIA DI II GRADO SAVOY - AL(0063115) </t>
  </si>
  <si>
    <t xml:space="preserve">IM20180002837 </t>
  </si>
  <si>
    <t xml:space="preserve">SCUOLA SECONDARIA DI II GRADO CENTRO DI (0063116) </t>
  </si>
  <si>
    <t xml:space="preserve">IM20180002838 </t>
  </si>
  <si>
    <t xml:space="preserve">SCUOLA SECONDARIA DI II GRADO SCUOLA PRO(0063117) </t>
  </si>
  <si>
    <t xml:space="preserve">IM20180002839 </t>
  </si>
  <si>
    <t xml:space="preserve">SCUOLA SECONDARIA DI II GRADO JOHANNES G(0063118) </t>
  </si>
  <si>
    <t xml:space="preserve">IM20180002840 </t>
  </si>
  <si>
    <t xml:space="preserve">SCUOLA SECONDARIA DI II GRADO DIPL. ING.(0063119) </t>
  </si>
  <si>
    <t xml:space="preserve">IM20180002841 </t>
  </si>
  <si>
    <t xml:space="preserve">SCUOLA SECONDARIA DI II GRADO J. CHR. TS(0063120) </t>
  </si>
  <si>
    <t xml:space="preserve">IM20180002842 </t>
  </si>
  <si>
    <t xml:space="preserve">SCUOLA SECONDARIA DI II GRADO PER L'ARTI(0063121) </t>
  </si>
  <si>
    <t xml:space="preserve">IM20180002843 </t>
  </si>
  <si>
    <t xml:space="preserve">SCUOLA SECONDARIA DI II GRADO HANNAH ARE(0063122) </t>
  </si>
  <si>
    <t xml:space="preserve">IM20180002844 </t>
  </si>
  <si>
    <t xml:space="preserve">SCUOLA SECONDARIA DI II GRADO DI ECONOMI(0063123) </t>
  </si>
  <si>
    <t xml:space="preserve">IM20180002845 </t>
  </si>
  <si>
    <t xml:space="preserve">SCUOLA SECONDARIA DI II GRADO PER L'AGRI(0063124) </t>
  </si>
  <si>
    <t xml:space="preserve">IM20180002846 </t>
  </si>
  <si>
    <t xml:space="preserve">SCUOLA SECONDARIA DI II GRADO PER L'AGRI(0063125) </t>
  </si>
  <si>
    <t xml:space="preserve">IM20180002847 </t>
  </si>
  <si>
    <t xml:space="preserve">SCUOLA SECONDARIA DI II GRADO PER LAGRIC(0063126) </t>
  </si>
  <si>
    <t xml:space="preserve">IM20180002848 </t>
  </si>
  <si>
    <t xml:space="preserve">SCUOLA SECONDARIA DI II GRADO PER LA FRU(0063127) </t>
  </si>
  <si>
    <t xml:space="preserve">IM20180002849 </t>
  </si>
  <si>
    <t xml:space="preserve">SCUOLA SECONDARIA DI II GRADO DI ECONOMI(0063128) </t>
  </si>
  <si>
    <t xml:space="preserve">IM20180002850 </t>
  </si>
  <si>
    <t xml:space="preserve">SCUOLA SECONDARIA DI II GRADO PER ECONOM(0063129) </t>
  </si>
  <si>
    <t xml:space="preserve">IM20180002851 </t>
  </si>
  <si>
    <t xml:space="preserve">SCUOLA SECONDARIA DI II GRADO SCUOLA ALB(0063130) </t>
  </si>
  <si>
    <t xml:space="preserve">IM20180002852 </t>
  </si>
  <si>
    <t xml:space="preserve">SCUOLA SECONDARIA DI II GRADO A. EINSTEI(0063146) </t>
  </si>
  <si>
    <t xml:space="preserve">IM20180002853 </t>
  </si>
  <si>
    <t xml:space="preserve">SCUOLA SECONDARIA DI II GRADO A. EINSTEI(0063147) </t>
  </si>
  <si>
    <t xml:space="preserve">IM20180002854 </t>
  </si>
  <si>
    <t xml:space="preserve">SCUOLA SECONDARIA DI II GRADO VIPITENO/S(0063148) </t>
  </si>
  <si>
    <t xml:space="preserve">IM20180002855 </t>
  </si>
  <si>
    <t xml:space="preserve">SCUOLA SECONDARIA DI II GRADO VIPITENO/S(0063149) </t>
  </si>
  <si>
    <t xml:space="preserve">IM20180002856 </t>
  </si>
  <si>
    <t xml:space="preserve">SCUOLA SECONDARIA DI II GRADO IN LINGUA (0063150) </t>
  </si>
  <si>
    <t xml:space="preserve">IM20180002857 </t>
  </si>
  <si>
    <t xml:space="preserve">SCUOLA SECONDARIA DI II GRADO OSZ SCHLAN(0063151) </t>
  </si>
  <si>
    <t xml:space="preserve">IM20180002858 </t>
  </si>
  <si>
    <t xml:space="preserve">SCUOLA SECONDARIA DI II GRADO OSZ SCHLAN(0063152) </t>
  </si>
  <si>
    <t xml:space="preserve">IM20180002859 </t>
  </si>
  <si>
    <t xml:space="preserve">SCUOLA SECONDARIA DI II GRADO JULIUS UND(0063154) </t>
  </si>
  <si>
    <t xml:space="preserve">IM20180002860 </t>
  </si>
  <si>
    <t xml:space="preserve">SCUOLA SECONDARIA DI II GRADO MAX VALIER(0063156) </t>
  </si>
  <si>
    <t xml:space="preserve">IM20180002861 </t>
  </si>
  <si>
    <t xml:space="preserve">SCUOLA SECONDARIA DI II GRADO ORA/AUER (0063157) </t>
  </si>
  <si>
    <t xml:space="preserve">IM20180002862 </t>
  </si>
  <si>
    <t xml:space="preserve">SCUOLA SECONDARIA DI II GRADO PP. FRANCE(0063160) </t>
  </si>
  <si>
    <t xml:space="preserve">IM20180002863 </t>
  </si>
  <si>
    <t xml:space="preserve">SCUOLA SECONDARIA DI II GRADO VINZENTINU(0063161) </t>
  </si>
  <si>
    <t xml:space="preserve">IM20180002864 </t>
  </si>
  <si>
    <t xml:space="preserve">SCUOLA SECONDARIA DI II GRADO WALTHER VO(0063162) </t>
  </si>
  <si>
    <t xml:space="preserve">IM20180002865 </t>
  </si>
  <si>
    <t xml:space="preserve">SCUOLA SECONDARIA DI II GRADO MARIA HUEB(0063163) </t>
  </si>
  <si>
    <t xml:space="preserve">IM20180002866 </t>
  </si>
  <si>
    <t xml:space="preserve">SCUOLA SECONDARIA DI II GRADO JOSEF FERR(0063164) </t>
  </si>
  <si>
    <t xml:space="preserve">IM20180002867 </t>
  </si>
  <si>
    <t xml:space="preserve">SCUOLA SECONDARIA DI II GRADO J. GASSER (0063165) </t>
  </si>
  <si>
    <t xml:space="preserve">IM20180002868 </t>
  </si>
  <si>
    <t xml:space="preserve">SCUOLA SECONDARIA DI II GRADO LICEO DELL(0063166) </t>
  </si>
  <si>
    <t xml:space="preserve">IM20180002869 </t>
  </si>
  <si>
    <t xml:space="preserve">SCUOLA SECONDARIA DI II GRADO J. P. FALL(0063167) </t>
  </si>
  <si>
    <t xml:space="preserve">IM20180002870 </t>
  </si>
  <si>
    <t xml:space="preserve">SCUOLA SECONDARIA DI II GRADO J. P. FALL(0063168) </t>
  </si>
  <si>
    <t xml:space="preserve">IM20180002871 </t>
  </si>
  <si>
    <t xml:space="preserve">SCUOLA SECONDARIA DI II GRADO LICEO LING(0063169) </t>
  </si>
  <si>
    <t xml:space="preserve">IM20180002872 </t>
  </si>
  <si>
    <t xml:space="preserve">SCUOLA SECONDARIA DI II GRADO LINGUA TED(0063170) </t>
  </si>
  <si>
    <t xml:space="preserve">IM20180002873 </t>
  </si>
  <si>
    <t xml:space="preserve">SCUOLA SECONDARIA DI II GRADO LINGUA TED(0063171) </t>
  </si>
  <si>
    <t xml:space="preserve">IM20180002874 </t>
  </si>
  <si>
    <t xml:space="preserve">SCUOLA SECONDARIA DI II GRADO ROBERT GAS(0063172) </t>
  </si>
  <si>
    <t xml:space="preserve">IM20180002875 </t>
  </si>
  <si>
    <t xml:space="preserve">SCUOLA SECONDARIA DI II GRADO ROBERT GAS(0063173) </t>
  </si>
  <si>
    <t xml:space="preserve">IM20180002876 </t>
  </si>
  <si>
    <t xml:space="preserve">SCUOLA SECONDARIA DI II GRADO HEINRICH K(0063175) </t>
  </si>
  <si>
    <t xml:space="preserve">IM20180002877 </t>
  </si>
  <si>
    <t xml:space="preserve">SCUOLA SECONDARIA DI II GRADO FRANZ KAFK(0063176) </t>
  </si>
  <si>
    <t xml:space="preserve">IM20180002878 </t>
  </si>
  <si>
    <t xml:space="preserve">SCUOLA SECONDARIA DI II GRADO MARIE CURI(0063177) </t>
  </si>
  <si>
    <t xml:space="preserve">IM20180002879 </t>
  </si>
  <si>
    <t xml:space="preserve">SCUOLA SECONDARIA DI II GRADO LINGUA TED(0063178) </t>
  </si>
  <si>
    <t xml:space="preserve">IM20180002899 </t>
  </si>
  <si>
    <t xml:space="preserve">SCUOLA SECONDARIA DI II GRADO ISTITUTO S(0063217) </t>
  </si>
  <si>
    <t xml:space="preserve">IM20180002900 </t>
  </si>
  <si>
    <t xml:space="preserve">SCUOLA SECONDARIA DI II GRADO IVO DE CAR(0063218) </t>
  </si>
  <si>
    <t xml:space="preserve">IM20180002949 </t>
  </si>
  <si>
    <t xml:space="preserve">SCUOLA SECONDARIA DI II GRADO A. STEINER(0063305) </t>
  </si>
  <si>
    <t xml:space="preserve">IM20180002982 </t>
  </si>
  <si>
    <t xml:space="preserve">SCUOLA SECONDARIA DI II GRADO LINGUA TED(0063425) </t>
  </si>
  <si>
    <t xml:space="preserve">IM20180002983 </t>
  </si>
  <si>
    <t xml:space="preserve">SCUOLA SECONDARIA DI II GRADO LINGUA TED(0063426) </t>
  </si>
  <si>
    <t xml:space="preserve">IM20180002984 </t>
  </si>
  <si>
    <t xml:space="preserve">SCUOLA SECONDARIA DI II GRADO LINGUA TED(0063427) </t>
  </si>
  <si>
    <t xml:space="preserve">IM20180002985 </t>
  </si>
  <si>
    <t xml:space="preserve">SCUOLA SECONDARIA DI II GRADO LINGUA TED(0063428) </t>
  </si>
  <si>
    <t xml:space="preserve">IM20180002988 </t>
  </si>
  <si>
    <t xml:space="preserve">ISTITUTO OMNICOMPRENSIVO SERVIZIO DI VAL(0067123) </t>
  </si>
  <si>
    <t xml:space="preserve">IM20180003043 </t>
  </si>
  <si>
    <t xml:space="preserve">ISTITUTO COMPRENSIVO DI RASTIGNANO(0025593) </t>
  </si>
  <si>
    <t xml:space="preserve">IM20180003053 </t>
  </si>
  <si>
    <t xml:space="preserve">ISTITUTO COMPRENSIVO MARTIRI DELLA LIBER(0025603) </t>
  </si>
  <si>
    <t xml:space="preserve">IM20180003093 </t>
  </si>
  <si>
    <t xml:space="preserve">SCUOLA SECONDARIA DI I GRADO PREZIOSISSI(0025646) </t>
  </si>
  <si>
    <t xml:space="preserve">IM20180003165 </t>
  </si>
  <si>
    <t xml:space="preserve">ISTITUTO COMPRENSIVO ANNA COMPAGNONE(0025727) </t>
  </si>
  <si>
    <t xml:space="preserve">IM20180003184 </t>
  </si>
  <si>
    <t xml:space="preserve">ISTITUTO COMPRENSIVO SM GIORDANO(0026089) </t>
  </si>
  <si>
    <t xml:space="preserve">IM20180003195 </t>
  </si>
  <si>
    <t xml:space="preserve">SCUOLA PRIMARIA S. MARGHERITA(0081010) </t>
  </si>
  <si>
    <t xml:space="preserve">IM20180003222 </t>
  </si>
  <si>
    <t xml:space="preserve">Missione a Siena dal 17/12/2018 al 19/12/2018 - spese vitto - IPA 5128 </t>
  </si>
  <si>
    <t xml:space="preserve">IM20180003229 </t>
  </si>
  <si>
    <t xml:space="preserve">Missione a Chiavari dal 09/01/2019 al 09/01/2019 - spese viaggio, vitto e taxi - IPA 5091 </t>
  </si>
  <si>
    <t xml:space="preserve">IM20180003230 </t>
  </si>
  <si>
    <t xml:space="preserve">Missione a Palermo dal 15/01/2019 al 15/01/2019 - spese viaggio IPA 5092 </t>
  </si>
  <si>
    <t xml:space="preserve">IM20180003231 </t>
  </si>
  <si>
    <t xml:space="preserve">Missione a Palermo dal 15/01/2019 al 15/01/2019 - spese vitto - IPA 5092 </t>
  </si>
  <si>
    <t xml:space="preserve">IM20180003240 </t>
  </si>
  <si>
    <t xml:space="preserve">Missione a Lisbona dal 15/06/2019 al 18/06/2019 - spese viaggio vitto e taxi - IPA 5068 </t>
  </si>
  <si>
    <t xml:space="preserve">IM20180003243 </t>
  </si>
  <si>
    <t xml:space="preserve">Missione a Lisbona dal 15/06/2019 al 18/06/2019 - spese viaggio taxi e pernottamento - IPA 5069 </t>
  </si>
  <si>
    <t xml:space="preserve">IM20180003246 </t>
  </si>
  <si>
    <t xml:space="preserve">Missione a Madrid dal 25/09/2019 al 29/09/2019 - spese viaggio taxi e vitto - IPA 5072 </t>
  </si>
  <si>
    <t xml:space="preserve">IM20180003249 </t>
  </si>
  <si>
    <t xml:space="preserve">Missione a Londra dal 21/09/2019 al 25/09/2019 - spese viaggio taxi e vitto - IPA 5070 </t>
  </si>
  <si>
    <t xml:space="preserve">IM20180003252 </t>
  </si>
  <si>
    <t xml:space="preserve">Prott. IPA 5136, da 5138 a 5140, 5142, 5143+5167, 5144 del 2018. Codice univoco 070_2018_A1_MAT. Riunione Bologna G2 e G5. Spese TAB PE. Bologna 14-16/12/2018. PROGETTO PROVE NAZIONALI (IMP 3251/2018 - FEE 3251/2018) </t>
  </si>
  <si>
    <t xml:space="preserve">IM20180003253 </t>
  </si>
  <si>
    <t xml:space="preserve">EDITORIALE TUTTOSCUOLA S.R.L.(0004575) </t>
  </si>
  <si>
    <t xml:space="preserve">Prot. 14056 del 19/12/2018 - Lotto CIG Z952661757Incarico per il servizio di accesso biennale a tutti i contenuti informativi “formula GOLD” di Tuttoscuola - F_7.2|2018|40 - ID 469411/2018 </t>
  </si>
  <si>
    <t xml:space="preserve">IM20180003256 </t>
  </si>
  <si>
    <t xml:space="preserve">Prot. IPA 5145 del 2018. Codice univoco 070_2018_A1_MAT. Riunione Bologna G2 e G5. Spese TAB PI. Bologna 14-16/12/2018. PROGETTO PROVE NAZIONALI (IMP 3255/2018 - FEE 3251/2018) </t>
  </si>
  <si>
    <t xml:space="preserve">IM20180003257 </t>
  </si>
  <si>
    <t xml:space="preserve">DHL EXPRESS (ITALY) S.R.L.(0004665) </t>
  </si>
  <si>
    <t xml:space="preserve">Prot. 1127 del 13/02/2019 - Servizio di spedizione internazionale dei fascicoli congnitivi e dei questionari stdudenti e genitori per lo studio TIMSS CIG Z2A2653086 - fascicoli cartacei a IEA-DPC di Amburgo (Germania)- ID 471385/2018 </t>
  </si>
  <si>
    <t xml:space="preserve">01 U 2018 1.3.02.099.99 13115 Altri servizi non altrimenti classificabili (INDAG INTER stampa , allestimento e spedizione materiali per le scuole) </t>
  </si>
  <si>
    <t xml:space="preserve">IM20180003261 </t>
  </si>
  <si>
    <t xml:space="preserve">Prott. IPA 5148 e 5149 del 2018. Corso di formazione Bologna 07/12/2018 e Incontro USR Napoli 13/12/2018. Spese TAB PI. PROGETTO PROVE NAZIONALI (IMP 3259/2018 - FEE 3260/2018) </t>
  </si>
  <si>
    <t xml:space="preserve">IM20180003266 </t>
  </si>
  <si>
    <t xml:space="preserve">Prott. IPA 5126, 5127 (5134 integr. della 5127) del 2018. Riunione su prove INValSI di Inglese. Spese TAB PE. Roma 09-13/12/2018. PROGETTO PROVE NAZIONALI (IMP 3264/2018 - FEE 3265/2018) </t>
  </si>
  <si>
    <t xml:space="preserve">IM20180003269 </t>
  </si>
  <si>
    <t xml:space="preserve">Prot. IPA 5147 del 2018. Oggetto della missione: Lezioni sulle "risorse bibliografiche e documentali per la ricerca nelle scienze sociali". Spese PE. Genova 05-06/12/2018. PROGETTO PROVE NAZIONALI (IMP 3267/2018 - FEE 3268/2018) </t>
  </si>
  <si>
    <t xml:space="preserve">IM20180003302 </t>
  </si>
  <si>
    <t xml:space="preserve">PFITSCHER ANNA(0004939) </t>
  </si>
  <si>
    <t xml:space="preserve">Prot. IPA 5160 del 2018. Incontro prove INValSI. Spese TAB PE. Schwein 09-13/12/2018. PROGETTO PROVE NAZIONALI (IMP 3300/2018 - FEE 3301/2018) </t>
  </si>
  <si>
    <t xml:space="preserve">IM20180003305 </t>
  </si>
  <si>
    <t xml:space="preserve">TORELLI CONSUELA(0007167) </t>
  </si>
  <si>
    <t xml:space="preserve">CIG 5242994F81. CUP F88C15001090006. Prot. IPA 5159 del 2018. Incontro di lavoro. Spese TAB PE. Roma 17-18/12/2018. PROGETTO PON VALUE (IMP 3303/2018 - FEE 3304/2018) </t>
  </si>
  <si>
    <t xml:space="preserve">IM20180003312 </t>
  </si>
  <si>
    <t xml:space="preserve">IPA 5188 TORTI - GENOVA 09-10/12/2018 Lezioni sulle "risorse bibliografiche e documentali per la ricerca nelle scienze sociali" TAB MISS </t>
  </si>
  <si>
    <t xml:space="preserve">IM20180003314 </t>
  </si>
  <si>
    <t xml:space="preserve">IPA 5158 MAZZOLI - AOSTA 10-11/12/2018 Incontro informativo Prove INVALSI USR TAB MISS </t>
  </si>
  <si>
    <t xml:space="preserve">IM20180003319 </t>
  </si>
  <si>
    <t xml:space="preserve">IPA 5191 MARTINO - VELLETRI 10/12/2018 Contenzioso INVALSI TAB MISS </t>
  </si>
  <si>
    <t xml:space="preserve">IM20180003321 </t>
  </si>
  <si>
    <t xml:space="preserve">IPA 5135 ZOLLER - ROMA10-14/12/2018 Incontri con Fornitori Invalsi e tavoli tecnici VITTO </t>
  </si>
  <si>
    <t xml:space="preserve">IM20180003327 </t>
  </si>
  <si>
    <t xml:space="preserve">IPA 5084 RICCI - AVEZZANO 11/12/2018 Seminario: Il sistema delle prove INVALSI per il miglioramento TAB MISS </t>
  </si>
  <si>
    <t xml:space="preserve">IM20180003331 </t>
  </si>
  <si>
    <t xml:space="preserve">IPA 5162 RICCI - MILANO 15/12/2018 Convegno dislessia TAB MISS </t>
  </si>
  <si>
    <t xml:space="preserve">IM20180003334 </t>
  </si>
  <si>
    <t xml:space="preserve">IPA 5163 RICCI - GENOVA 16-17/12/2018 Incontri informativi regionali TAB MISS </t>
  </si>
  <si>
    <t xml:space="preserve">IM20180003337 </t>
  </si>
  <si>
    <t xml:space="preserve">IPA 5164 RICCI - SIENA 18-19/12/2018 Intervento CILS 25 TAB MISS </t>
  </si>
  <si>
    <t xml:space="preserve">IM20180003343 </t>
  </si>
  <si>
    <t xml:space="preserve">ROSSI FRANCA(0000845) </t>
  </si>
  <si>
    <t xml:space="preserve">IPA 5171 ROSSI - VIBO MARINA Incontro Referenti sede. Bambini_02 Progetto 0-6 "con i Bambini" TAB MISS </t>
  </si>
  <si>
    <t xml:space="preserve">IM20180003353 </t>
  </si>
  <si>
    <t xml:space="preserve">Prot. IPA 5201 del 2018. Oggetto della missione: Lezioni sulle "risorse bibliografiche e documentali per la ricerca nelle scienze sociali". Spese PE. Genova 12-14/12/2018. PROGETTO PROVE NAZIONALI (IMP 3349/2018 - FEE 3350/2018) </t>
  </si>
  <si>
    <t xml:space="preserve">IM20180003371 </t>
  </si>
  <si>
    <t xml:space="preserve">Repertorio Id: 9095/2018 Servizio di formazione: Formazione Generale, specifica e addetti antincendio Formazione obbligatoria - Testo unico sulla salute e sicurezza nei luoghi di lavora D.LGS 81/08 </t>
  </si>
  <si>
    <t xml:space="preserve">01 U 2018 1.3.02.010.01 13078 Incarichi libero professionali di studi, ricerca e consulenza (Sicurezza FOE) </t>
  </si>
  <si>
    <t xml:space="preserve">IM20180003373 </t>
  </si>
  <si>
    <t xml:space="preserve">PROT. IPA 5205/2018. Oggetto della missione: PISA 2015-TIMSS 2015-TIMSS Advanced 2015 Contributi di approfondimento Note: Richiesta rimborso servizio taxi per trasporto attrezzature per riprese audio/video per il convegno "PISA 2015-TIMSS 2015-TIMSS Adva </t>
  </si>
  <si>
    <t xml:space="preserve">IM20180003376 </t>
  </si>
  <si>
    <t xml:space="preserve">Missione Roma 20/12/2018 - spese vitto - IPA 5196/2018 </t>
  </si>
  <si>
    <t xml:space="preserve">IM20180003381 </t>
  </si>
  <si>
    <t xml:space="preserve">Missione Lecce dal 16/12/2018 al 17/12/2018 - spese personali - IPA 5204/2018 </t>
  </si>
  <si>
    <t xml:space="preserve">IM20180003382 </t>
  </si>
  <si>
    <t xml:space="preserve">Missione Lecce dal 16/12/2018 al 17/12/2018 - spese personali IPA 5203/2018 </t>
  </si>
  <si>
    <t xml:space="preserve">IM20180003383 </t>
  </si>
  <si>
    <t xml:space="preserve">IM20180003389 </t>
  </si>
  <si>
    <t xml:space="preserve">Prot. IPA 5190 del 2018. Oggetto della missione: Riunione OECD SSES. Spese TAB PE. PROGETTO PROVE NAZIONALI (IMP 3387/2018 - FEE 3388/2018) </t>
  </si>
  <si>
    <t xml:space="preserve">IM20180003422 </t>
  </si>
  <si>
    <t xml:space="preserve">Prot. IPA 5206 del 2018. Oggetto della Missione: GdL Inglese. Spese TAB PE. Roma 16-17/12/2018. PROGETTO PROVE NAZIONALI (IMP 3420/2018 - FEE 3421/2018) </t>
  </si>
  <si>
    <t xml:space="preserve">IM20180003425 </t>
  </si>
  <si>
    <t xml:space="preserve">Prot. IPA 5207 del 2018. Oggetto della Missione: Incontro Inglese. Spese TAB PE. Roma 20/12/2018. PROGETTO PROVE NAZIONALI (IMP 3423/2018 - FEE 3424/2018) </t>
  </si>
  <si>
    <t xml:space="preserve">IM20180003428 </t>
  </si>
  <si>
    <t xml:space="preserve">Prot. IPA 5165, 5168, 5176, 5179, 5181, 5192 e 5193 del 2018. Incontri Informativi Regionali - Roberto Ricci. Spese TAB PI. Torino 08-09/01/2019, Udine 09-10/01/2019, Milano 17/01/2019, Milano 22/01/2019, Castrolibero e Lamezia Terme 31/01-01/02/2019, Pado </t>
  </si>
  <si>
    <t xml:space="preserve">IM20180003429 </t>
  </si>
  <si>
    <t xml:space="preserve">Prot. IPA 5182 del 2018. Incontri Informativi Regionali - Paolo Mazzoli. Spese TAB PI. Spoleto 16/01/2019. PROGETTO PROVE NAZIONALI </t>
  </si>
  <si>
    <t xml:space="preserve">IM20180003432 </t>
  </si>
  <si>
    <t xml:space="preserve">CIG 5242994F81. Prot. IPA 5174, 5178 e 5189 del 2018. GdL Inglese - Roberto Ricci e Carlo Palmiero. Spese TAB PI. Napoli 13-14/01/2019, 17-18/01/2019 e 13-18/01/2019. PROGETTO PROVE NAZIONALI (IMP 3430/2018 - FEE 3431/2018) </t>
  </si>
  <si>
    <t xml:space="preserve">IM20180003457 </t>
  </si>
  <si>
    <t xml:space="preserve">Prot. IPA 5210 del 2018. Oggetto della missione: Lezioni sulle risorse bibliografiche e documentali per la ricerca nelle scienze sociali. Spese TAB PE. Genova 16-19/12/2018. PROGETTO PROVE NAZIONALI (IMP 3455/2018 - FEE 3456/2018) </t>
  </si>
  <si>
    <t xml:space="preserve">IM20180003460 </t>
  </si>
  <si>
    <t xml:space="preserve">CIG 5242994F81. Prot. IPA 5175 del 2018. Oggetto della Missione: Incontro Prove INValSI. Spese TAB PI. Anzio 16/01/2019. PROGETTO PROVE NAZIONALI (IMP 3458/2018 - FEE 3459/2018) </t>
  </si>
  <si>
    <t xml:space="preserve">IM20180003492 </t>
  </si>
  <si>
    <t xml:space="preserve">Incontro Referenti sede. Bambini_03 Progetto 0-6 "con i Bambini " Lecce - 17/12/2018 </t>
  </si>
  <si>
    <t xml:space="preserve">IM20180003534 </t>
  </si>
  <si>
    <t xml:space="preserve">RICHIESTA ISCRIZIONE AERA e SIRD PALMERIO e CAPONERA </t>
  </si>
  <si>
    <t xml:space="preserve">01 U 2018 1.3.02.099.03 13108 Quote di iscrizione ad associazioni (INDAG INTER) </t>
  </si>
  <si>
    <t xml:space="preserve">IM20180003549 </t>
  </si>
  <si>
    <t xml:space="preserve">STEMA S.R.L(0004659) </t>
  </si>
  <si>
    <t xml:space="preserve">Prot. 219 del 14/01/2019 CIG Z632667E8A - Software per rigenerazione sistema informatico 2019-2020 - F_11.6|2018|169 </t>
  </si>
  <si>
    <t xml:space="preserve">IM20180003552 </t>
  </si>
  <si>
    <t xml:space="preserve">Prot. IPA 5212 del 2018. Oggetto della Missione: Incontro dipartimento statistico Bologna. Spese PI. Bologna 21-22/12/2018. PROGETTO PROVE NAZIONALI (IMP 3550/2018 - FEE 3551/2018) </t>
  </si>
  <si>
    <t xml:space="preserve">IM20180003559 </t>
  </si>
  <si>
    <t xml:space="preserve">CUP F88C15001090006. Prot. IPA 5225, 5229, 5231, 5232 e da 5235 a 5237 del 2018. Oggetto della missione: ICSEI – International Congress for School Effectiveness and Improvement. Spese TAB PI. Stavanger, 07-13/01/2019. PROGETTO PON VALUE (IMP 3557/2018 - FE </t>
  </si>
  <si>
    <t xml:space="preserve">IM20180003592 </t>
  </si>
  <si>
    <t xml:space="preserve">Rimborso ROMA 16/11/2018 </t>
  </si>
  <si>
    <t xml:space="preserve">IM20180003620 </t>
  </si>
  <si>
    <t xml:space="preserve">DESIMONI MARTA(0003315) </t>
  </si>
  <si>
    <t xml:space="preserve">Rimborso missione DOBBIACO 20-24/07/2018 </t>
  </si>
  <si>
    <t xml:space="preserve">IM20180003643 </t>
  </si>
  <si>
    <t xml:space="preserve">CIG 5242994F81. CUP F88C15001090006. Prot. IPA 5233 e 5234 del 2018. Oggetto della missione: ICSEI – International Congress for School Effectiveness and Improvement. Spese TAB PE. Stavanger, 07-13/01/2019. PROGETTO PON VALUE (IMP 3642/2018 - FEE 3558/2018) </t>
  </si>
  <si>
    <t xml:space="preserve">IM20180003644 </t>
  </si>
  <si>
    <t xml:space="preserve">IQB UNIVERSITA' DI BERLINO(0005119) </t>
  </si>
  <si>
    <t xml:space="preserve">Convenzione Invalsi- IQB. PRot. n. 9559 del 24/11/2017. </t>
  </si>
  <si>
    <t xml:space="preserve">01 U 2018 1.3.2.099.999 13115 Altri servizi non altrimenti classificabili (CONVENZIONI UNIV-ENTI PROVE NAZ) </t>
  </si>
  <si>
    <t xml:space="preserve">IM20180003650 </t>
  </si>
  <si>
    <t xml:space="preserve">CUP F88C15001090006. Prot. IPA 5326 del 2018. Oggetto della Missione: Partecipazione come relatrice al Convegno di fine mandato "Innovare il metodo. Quale futuro per la ricerca sociale?". Spese TAB PI. Milano, 17-19/01/2019. (IMP 3648/2018 - FEE 3649/2018) </t>
  </si>
  <si>
    <t xml:space="preserve">IM20180003653 </t>
  </si>
  <si>
    <t xml:space="preserve">Prot. IPA 5327 del 2018. Oggetto della Missione: Incontri Informativi Regionali. Spese TAB PI. Udine, 09-10/01/2019. (IMP 3651/2018 - FEE 3652/2018) </t>
  </si>
  <si>
    <t xml:space="preserve">IM20180003656 </t>
  </si>
  <si>
    <t xml:space="preserve">Prot. IPA 5328 del 2018. Oggetto della Missione: Seminario didattica culturale di sociologia. Spese TAB PE. Genova, 09-11/01/2019. PROGETTO PROVE NAZIONALI (IMP 3654/2018 - FEE 3655/2018) </t>
  </si>
  <si>
    <t xml:space="preserve">IM20180003679 </t>
  </si>
  <si>
    <t xml:space="preserve">SALVO ROSSI GIUSEPPE(0003184) </t>
  </si>
  <si>
    <t xml:space="preserve">Determ. 300/2018 ID 479459 Liquidazione sessioni di recupero per attività di formazione in materia di sicurezza negli ambienti di lavoro ai sensi dell’art. 37 comma 2 del D.Lgs. 81/08 </t>
  </si>
  <si>
    <t xml:space="preserve">IM20180003680 </t>
  </si>
  <si>
    <t xml:space="preserve">Restituzione Anno 2018 De Matteo Ordinanza di assegnazione di somme da dipendente da trattenere n. 154/2012 Tribunale di Velletri </t>
  </si>
  <si>
    <t xml:space="preserve">01 U 2018 7.1.02.099.99 71002 Versamento di altre ritenute n.a.c (PG) </t>
  </si>
  <si>
    <t xml:space="preserve">IM20180003689 </t>
  </si>
  <si>
    <t xml:space="preserve">LABINF SISTEMI SRL(0003262) </t>
  </si>
  <si>
    <t xml:space="preserve">Prot. 3933 del 04/04/2018 - Interventi da remoto per manutenzione evolutiva - Intervento on-site- Contratto di assistenza software servizio personale CIG ZA52307A26 - Id: 410407 - F. 11.6|2018|106 </t>
  </si>
  <si>
    <t xml:space="preserve">01 U 2018 1.3.2.019.01 13102 Gestione e manutenzione applicazioni (FOE) </t>
  </si>
  <si>
    <t xml:space="preserve">IM20180003695 </t>
  </si>
  <si>
    <t xml:space="preserve">CUP F88C15001090006. Prot. IPA 4186 del 2018. Spese TAB PE. Torino 17-19/09/2018. PROGETTO PON VALU.E COD. NAZ. 10.9.3.A-FSEPON-INVALSI-2015-1 </t>
  </si>
  <si>
    <t xml:space="preserve">IM20180003701 </t>
  </si>
  <si>
    <t xml:space="preserve">Spese per missioni liquidate CBT Anno 2018 </t>
  </si>
  <si>
    <t xml:space="preserve">IM20180003702 </t>
  </si>
  <si>
    <t xml:space="preserve">IM20180003704 </t>
  </si>
  <si>
    <t xml:space="preserve">Spese per missioni liquidate PRODIS </t>
  </si>
  <si>
    <t xml:space="preserve">IM20180003705 </t>
  </si>
  <si>
    <t xml:space="preserve">Spese per missioni liquidate PROVE NAZ Anno 2018 </t>
  </si>
  <si>
    <t xml:space="preserve">IM20180003706 </t>
  </si>
  <si>
    <t xml:space="preserve">IM20180003709 </t>
  </si>
  <si>
    <t xml:space="preserve">Spese per missioni liquidate VALUT SCUOLE Anno 2018 </t>
  </si>
  <si>
    <t xml:space="preserve">IM20180003710 </t>
  </si>
  <si>
    <t xml:space="preserve">IM20180010297 </t>
  </si>
  <si>
    <t xml:space="preserve">01 U 2018 1.3.02.010.01 13078 Incarichi libero professionali di studi, ricerca e consulenza (PON CBT) </t>
  </si>
  <si>
    <t xml:space="preserve">IM20180010298 </t>
  </si>
  <si>
    <t xml:space="preserve">IM20180010432 </t>
  </si>
  <si>
    <t xml:space="preserve">IM20190000001 </t>
  </si>
  <si>
    <t xml:space="preserve">CIG 7432554198. Prot. IPA dal 5334 al 5336 del 2019. Oggetto della Missione: Incontro referenti sedi. Bambini_ 04. Progetto 0 -6 (con i bambini). Spese PE. Ventimiglia, 08-10/01/2019. PROGETTO PROVE NAZIONALI (FEE 2/2019 - TAB 3/2019) </t>
  </si>
  <si>
    <t xml:space="preserve">01 U 2019 1.3.02.002.02 13033 Indennità di missione e di trasferta - Personale esterno (PROVE NAZ) </t>
  </si>
  <si>
    <t xml:space="preserve">IM20190000002 </t>
  </si>
  <si>
    <t xml:space="preserve">CIG 7432554198. Prot. IPA dal 5334 al 5336 del 2019. Oggetto della Missione: Incontro referenti sedi. Bambini_ 04. Progetto 0 -6 (con i bambini). Spese FEE PE. Ventimiglia, 08-10/01/2019. PROGETTO PROVE NAZIONALI (IMP 1/2019 - TAB 3/2019) </t>
  </si>
  <si>
    <t xml:space="preserve">01 U 2019 1.3.02.002.05 13038 Spese per l'organizzazione di convegni (PROVE NAZ) </t>
  </si>
  <si>
    <t xml:space="preserve">IM20190000003 </t>
  </si>
  <si>
    <t xml:space="preserve">Prot. IPA dal 5334 al 5336 del 2019. Oggetto della Missione: Incontro referenti sedi. Bambini_ 04. Progetto 0 -6 (con i bambini). Spese TAB PE. Ventimiglia, 08-10/01/2019. PROGETTO PROVE NAZIONALI (IMP 1/2019 - FEE 2/2019) </t>
  </si>
  <si>
    <t xml:space="preserve">IM20190000006 </t>
  </si>
  <si>
    <t xml:space="preserve">Prot. IPA dal 5329 del 2019. Oggetto della Missione: Incontri con Fornitori Invalsi e tavoli tecnici. Spese TAB PE. Roma, 08-11/01/2019. PROGETTO PROVE NAZIONALI (IMP 4/2019 - FEE 5/2019) </t>
  </si>
  <si>
    <t xml:space="preserve">IM20190000008 </t>
  </si>
  <si>
    <t xml:space="preserve">CIG 7432554198. Prot. IPA 5338 e 5339 del 2019. Oggetto della missione: GdL Inglese. Spese PE. Roma 09-11/01/2019. PROGETTO PROVE NAZIONALI (FEE 9/2019 - TAB 10/2019) </t>
  </si>
  <si>
    <t xml:space="preserve">IM20190000009 </t>
  </si>
  <si>
    <t xml:space="preserve">CIG 7432554198. Prot. IPA 5338 e 5339 del 2019. Oggetto della missione: GdL Inglese. Spese FEE PE. Roma 09-11/01/2019. PROGETTO PROVE NAZIONALI (IMP 8/2019 - TAB 10/2019) </t>
  </si>
  <si>
    <t xml:space="preserve">IM20190000010 </t>
  </si>
  <si>
    <t xml:space="preserve">Prot. IPA 5338 e 5339 del 2019. Oggetto della missione: GdL Inglese. Spese TAB PE. Roma 09-11/01/2019. PROGETTO PROVE NAZIONALI (IMP 8/2019 - FEE 9/2019) </t>
  </si>
  <si>
    <t xml:space="preserve">IM20190000013 </t>
  </si>
  <si>
    <t xml:space="preserve">MATTEI ALESSIA(0000770) </t>
  </si>
  <si>
    <t xml:space="preserve">Prot. IPA 5340 del 2019. Oggetto della missione: GdL Inglese - Codice univoco: 001_2019_A1_ENG. Spese TAB PI. Napoli 17/01/2019. PROGETTO PROVE NAZIONALI (IMP 11/2019 - FEE 12/2019) </t>
  </si>
  <si>
    <t xml:space="preserve">01 U 2019 1.3.02.002.01 13030 Missioni del personale dipendente (PROVE NAZ) </t>
  </si>
  <si>
    <t xml:space="preserve">IM20190000016 </t>
  </si>
  <si>
    <t xml:space="preserve">CIG 7432554198. CUP F88C15001090006. Prot. IPA 5332 del 2019. Oggetto della missione: Incontro di lavoro. Spese PE. Roma 23-24/01/2019. PROGETTO PON VALU.E (FEE 17/2019 - TAB 18/2019) </t>
  </si>
  <si>
    <t xml:space="preserve">01 U 2019 1.3.02.002.02 13033 Indennità di missione e di trasferta - Personale esterno (PON VALUE) </t>
  </si>
  <si>
    <t xml:space="preserve">IM20190000017 </t>
  </si>
  <si>
    <t xml:space="preserve">CIG 7432554198. CUP F88C15001090006. Prot. IPA 5332 del 2019. Oggetto della missione: Incontro di lavoro. Spese FEE PE. Roma 23-24/01/2019. PROGETTO PON VALU.E (IMP 16/2019 - TAB 18/2019) </t>
  </si>
  <si>
    <t xml:space="preserve">01 U 2019 1.3.02.002.05 13038 Spese per l'organizzazione di convegni (PON VALUE) </t>
  </si>
  <si>
    <t xml:space="preserve">IM20190000018 </t>
  </si>
  <si>
    <t xml:space="preserve">CUP F88C15001090006. Prot. IPA 5332 del 2019. Oggetto della missione: Incontro di lavoro. Spese TAB PE. Roma 23-24/01/2019. PROGETTO PON VALU.E (IMP 16/2019 - FEE 17/2019) </t>
  </si>
  <si>
    <t xml:space="preserve">IM20190000019 </t>
  </si>
  <si>
    <t xml:space="preserve">CIG 7432554198. CUP F88C15001090006. Prot. IPA 5331 del 2019. Oggetto della missione: Incontro di lavoro. Spese PE. Roma 14-15/01/2019. PROGETTO PON VALU.E (FEE 20/2019 - TAB 21/2019) </t>
  </si>
  <si>
    <t xml:space="preserve">IM20190000020 </t>
  </si>
  <si>
    <t xml:space="preserve">CIG 7432554198. CUP F88C15001090006. Prot. IPA 5331 del 2019. Oggetto della missione: Incontro di lavoro. Spese FEE PE. Roma 14-15/01/2019. PROGETTO PON VALU.E (IMP 19/2019 - TAB 21/2019) </t>
  </si>
  <si>
    <t xml:space="preserve">IM20190000022 </t>
  </si>
  <si>
    <t xml:space="preserve">CIG 5242994F81. Prot. IPA 5353 del 2019. Oggetto della missione: Seminario di costruzione di prove di inglese - Codice univoco: 001_2019_A1_ENG. Spese PI. Roma 10-11/01/2019. PROGETTO PROVE NAZIONALI (FEE 23/2019) </t>
  </si>
  <si>
    <t xml:space="preserve">IM20190000023 </t>
  </si>
  <si>
    <t xml:space="preserve">CIG 5242994F81. Prot. IPA 5353 del 2019. Oggetto della missione: Seminario di costruzione di prove di inglese - Codice univoco: 001_2019_A1_ENG. Spese FEE PI. Roma 10-11/01/2019. PROGETTO PROVE NAZIONALI (FEE 22/2019) </t>
  </si>
  <si>
    <t xml:space="preserve">IM20190000026 </t>
  </si>
  <si>
    <t xml:space="preserve">Prot. IPA 5350, 5351 e 5352 (+ integraz. 5378) del 2019. Oggetto della missione: Incontri formativi regionali. Spese TAB PI. Potenza 22/01/2019, Scandicci 25/01/2019 e Cagliari/Sassari 28-30/01/2019. PROGETTO PROVE NAZIONALI (IMP 24/2019 - FEE 25/2019) </t>
  </si>
  <si>
    <t xml:space="preserve">IM20190000029 </t>
  </si>
  <si>
    <t xml:space="preserve">Prot. IPA 5356 del 2019. Oggetto della missione: Seminario nazionale in didattica della matematica. Spese TAB PI. Rimini 24-25/01/2019. PROGETTO PROVE NAZIONALI (IMP 27/2019 - FEE 28/2019) </t>
  </si>
  <si>
    <t xml:space="preserve">IM20190000032 </t>
  </si>
  <si>
    <t xml:space="preserve">PROT INC. 828/2019 CIG ZE426FC6AB ID DOCSPA 482241/2018 Sottoscrizione abbonamento annuale edizione digitale Corriere della Sera opzione “Tutto+” </t>
  </si>
  <si>
    <t xml:space="preserve">01 U 2019 1.3.02.005.03 13045 Accesso a banche dati e a pubblicazioni on line (FOE) </t>
  </si>
  <si>
    <t xml:space="preserve">IM20190000033 </t>
  </si>
  <si>
    <t xml:space="preserve">GEDI GRUPPO EDITORIALE SPA(0005258) </t>
  </si>
  <si>
    <t xml:space="preserve">CIG ZF0271D47E Prot. 1209 del 15/02/2019 - ID 482243/2018 Sottoscrizione abbonamento annuale 2019 edizione digitale quotidiano Repubblica+ FASC. 7.2/2019/44 </t>
  </si>
  <si>
    <t xml:space="preserve">IM20190000034 </t>
  </si>
  <si>
    <t xml:space="preserve">REPAS LUNCH COUPON(0004764) </t>
  </si>
  <si>
    <t xml:space="preserve">Prot. 271 del 16/01/2019 - CIG 7764849C17 ID DOCSPA 482887 Fornitura del servizio sostitutivo di mensa a mezzo di buoni pasto in “formato elettronico” per i dipendenti INVALSI </t>
  </si>
  <si>
    <t xml:space="preserve">01 U 2019 1.1.1.002.02 11025 Buoni pasto (FOE) </t>
  </si>
  <si>
    <t xml:space="preserve">IM20190000035 </t>
  </si>
  <si>
    <t xml:space="preserve">IMPEGNO SPESE MISSIONE PI. PROVE NAZIONALI. CIG 7432554198. </t>
  </si>
  <si>
    <t xml:space="preserve">IM20190000036 </t>
  </si>
  <si>
    <t xml:space="preserve">IMPEGNO SPESE TAB MISSIONE PI. PROVE NAZIONALI. </t>
  </si>
  <si>
    <t xml:space="preserve">IM20190000037 </t>
  </si>
  <si>
    <t xml:space="preserve">IMPEGNO SPESE MISSIONE PE. PROVE NAZIONALI. CIG 7432554198. </t>
  </si>
  <si>
    <t xml:space="preserve">IM20190000038 </t>
  </si>
  <si>
    <t xml:space="preserve">IMPEGNO SPESE TAB MISSIONE PE. PROVE NAZIONALI. </t>
  </si>
  <si>
    <t xml:space="preserve">IM20190000039 </t>
  </si>
  <si>
    <t xml:space="preserve">IMPEGNO SPESE FEE MISSIONE PI. PROVE NAZIONALI. CIG 7432554198. </t>
  </si>
  <si>
    <t xml:space="preserve">IM20190000040 </t>
  </si>
  <si>
    <t xml:space="preserve">IMPEGNO SPESE FEE MISSIONE PE. PROVE NAZIONALI. CIG 7432554198. </t>
  </si>
  <si>
    <t xml:space="preserve">IM20190000050 </t>
  </si>
  <si>
    <t xml:space="preserve">CIG 5242994F81. Prot. IPA 5393 del 2019. Oggetto della Missione: Seminario autori Inglese. Codice Univoco: 001_2019_A1_ENG. Spese PE. Roma 20-21/01/2019. PROGETTO PROVE NAZIONALI (FEE 51/2019 - TAB 52/2019) </t>
  </si>
  <si>
    <t xml:space="preserve">IM20190000052 </t>
  </si>
  <si>
    <t xml:space="preserve">Prot. IPA 5393 del 2019. Oggetto della Missione: Seminario autori Inglese. Codice Univoco: 001_2019_A1_ENG. Spese TAB PE. Roma 20-21/01/2019. PROGETTO PROVE NAZIONALI (IMP 50/2019 - FEE 51/2019) </t>
  </si>
  <si>
    <t xml:space="preserve">IM20190000054 </t>
  </si>
  <si>
    <t xml:space="preserve">CIG 7432554198. Prot. IPA 5405 del 2019. Oggetto della missione: Lezioni Sociologia. Spese PE. Genova 22-23/01/2019. PROGETTO PROVE NAZIONALI (FEE 55/2019 - TAB 56/2019) </t>
  </si>
  <si>
    <t xml:space="preserve">IM20190000056 </t>
  </si>
  <si>
    <t xml:space="preserve">Prot. IPA 5405 del 2019. Oggetto della missione: Lezioni Sociologia. Spese TAB PE + CITY TAX. Genova 22-23/01/2019. PROGETTO PROVE NAZIONALI (IMP 54/2019 - FEE 55/2019) </t>
  </si>
  <si>
    <t xml:space="preserve">IM20190000059 </t>
  </si>
  <si>
    <t xml:space="preserve">RANIERI MARIA(0007198) </t>
  </si>
  <si>
    <t xml:space="preserve">IPA 5392 RANIERI - TAB MISSIONE VITTO ROMA 22/01/2019 Incontro di lavoro </t>
  </si>
  <si>
    <t xml:space="preserve">IM20190000064 </t>
  </si>
  <si>
    <t xml:space="preserve">IPA 5508 TUTTOBELLO - ROMA 28/01/2019 Gruppo di lavoro inglese VIAGGIO </t>
  </si>
  <si>
    <t xml:space="preserve">IM20190000066 </t>
  </si>
  <si>
    <t xml:space="preserve">IPA 5508 TUTTOBELLO - ROMA 28/01/2019 Gruppo di lavoro inglese TAB MISSIONE </t>
  </si>
  <si>
    <t xml:space="preserve">IM20190000067 </t>
  </si>
  <si>
    <t xml:space="preserve">Prot. IPA 5509 del 2019. Oggetto della missione: Incontro per la ricerca Spazio 0-6. Spese TAB PE. Roma 24/01/2019. </t>
  </si>
  <si>
    <t xml:space="preserve">01 U 2019 1.3.02.001.02 13028 Organi istituzionali dell'amministrazione - Rimborsi (FOE) </t>
  </si>
  <si>
    <t xml:space="preserve">IM20190000069 </t>
  </si>
  <si>
    <t xml:space="preserve">CIG 7432554198. Prot. 5512 del 2019. ID: 488715 del 2019. Oggetto della missione: Presentazione "Rileggere Visalberghi". Spese PE. Roma 03-04/02/2019 (FEE 70/2019 - TAB 75/2019) </t>
  </si>
  <si>
    <t xml:space="preserve">IM20190000071 </t>
  </si>
  <si>
    <t xml:space="preserve">Prot. IPA 5527 del 2019. Oggetto della missione: Partecipazione Seminario organizzato da FEDUF e Università Cattolica. Spese TAB PE. Milano 16-17/01/2019 </t>
  </si>
  <si>
    <t xml:space="preserve">IM20190000073 </t>
  </si>
  <si>
    <t xml:space="preserve">Prot. 1022 del 7/02/2019 - CIG ZC627116BA - Adattamento e stampa fascicoli II primaria, V primaria; III secondaria di primo grado, II secondaria di secondo grado e V secondaria di secondo grado in formato Braille per gli studenti non vedenti partecipanti a </t>
  </si>
  <si>
    <t xml:space="preserve">01 U 2019 1.3.2.099.999 13115 Altri servizi non altrimenti classificabili (PROVE NAZ Editing Stampa) </t>
  </si>
  <si>
    <t xml:space="preserve">IM20190000075 </t>
  </si>
  <si>
    <t xml:space="preserve">VANNINI IRA(0000885) </t>
  </si>
  <si>
    <t xml:space="preserve">Prot. 5512 del 2019. ID: 488715 del 2019. Oggetto della missione: Presentazione "Rileggere Visalberghi". Spese TAB PE. Roma 03-04/02/2019 (IMP. 69/2019 - FEE 70/2019) (COMPILARE L'ANAGRAFICA IN SEDE DI LIQUIDAZIONE MISSIONE) </t>
  </si>
  <si>
    <t xml:space="preserve">IM20190000076 </t>
  </si>
  <si>
    <t xml:space="preserve">CIG 7432554198. Prot. IPA 5572 del 2019. Progetto: L2L-003-2018. Riunione con C. Stringher e gruppo di lavoro. Spese PE. Roma 30-31/01/2019. PROGETTO PROVE NAZIONALI (FEE 77/2019 - TAB 78/2019) </t>
  </si>
  <si>
    <t xml:space="preserve">IM20190000078 </t>
  </si>
  <si>
    <t xml:space="preserve">CIG 7432554198. Prot. IPA 5572 del 2019. Progetto: L2L-003-2018. Riunione con C. Stringher e gruppo di lavoro. Spese TAB PE. Roma 30-31/01/2019. PROGETTO PROVE NAZIONALI (IMP 76/2019 - FEE 77/2019) </t>
  </si>
  <si>
    <t xml:space="preserve">IM20190000080 </t>
  </si>
  <si>
    <t xml:space="preserve">CIG 7432554198. Prot. IPA 5510 del 2019. Oggetto della missione: L'uso dei grandi dati nell'istruzione. Spese PI. Modena 11-12/02/2019. PROGETTO PROVE NAZIONALI (FEE 81/2019 - TAB 82/2019) </t>
  </si>
  <si>
    <t xml:space="preserve">IM20190000082 </t>
  </si>
  <si>
    <t xml:space="preserve">Prot. IPA 5510 del 2019. Oggetto della missione: L'uso dei grandi dati nell'istruzione. Spese TAB PI. Modena 11-12/02/2019. PROGETTO PROVE NAZIONALI (IMP 80/2019 - FEE 81/2019) </t>
  </si>
  <si>
    <t xml:space="preserve">IM20190000083 </t>
  </si>
  <si>
    <t xml:space="preserve">CIG 7432554198. CUP F88C15001090006. Prot. IPA 5573 del 2019. Oggetto della missione: Incontro di lavoro. Spese PE. Roma 04-05/02/2019. PON VALU.E COD. NAZ. 10.9.3.A-FSEPON-INVALSI.2015-1 (FEE 84/2019) </t>
  </si>
  <si>
    <t xml:space="preserve">IM20190000084 </t>
  </si>
  <si>
    <t xml:space="preserve">CIG 7432554198. CUP F88C15001090006. Prot. IPA 5573 del 2019. Oggetto della missione: Incontro di lavoro. Spese FEE PE. Roma 04-05/02/2019. PON VALU.E COD. NAZ. 10.9.3.A-FSEPON-INVALSI.2015-1 (IMP 83/2019) </t>
  </si>
  <si>
    <t xml:space="preserve">IM20190000091 </t>
  </si>
  <si>
    <t xml:space="preserve">CIG 7432554198. Prot. IPA 5615 e da 5619 a 5624 del 2019. Oggetto della Missione: Learning analytics UNIMORE. Spese PI. Reggio Emilia 05-07/02/2019, Modena 14-15/02/2019, Reggio Emilia 19/02/2019, Modena 26/02/2019, Modena 26/03/2019, Modena 16/05/2019, Mo </t>
  </si>
  <si>
    <t xml:space="preserve">IM20190000092 </t>
  </si>
  <si>
    <t xml:space="preserve">CIG 7432554198. Prot. IPA 5615 e da 5619 a 5624 del 2019. Oggetto della Missione: Learning analytics UNIMORE. Spese FEE PI. Reggio Emilia 05-07/02/2019, Modena 14-15/02/2019, Reggio Emilia 19/02/2019, Modena 26/02/2019, Modena 26/03/2019, Modena 16/05/2019 </t>
  </si>
  <si>
    <t xml:space="preserve">IM20190000093 </t>
  </si>
  <si>
    <t xml:space="preserve">Prot. IPA 5615 e da 5619 a 5624 del 2019. Oggetto della Missione: Learning analytics UNIMORE. Spese TAB PI. Reggio Emilia 05-07/02/2019, Modena 14-15/02/2019, Reggio Emilia 19/02/2019, Modena 26/02/2019, Modena 26/03/2019, Modena 16/05/2019, Modena 23/05/2 </t>
  </si>
  <si>
    <t xml:space="preserve">IM20190000094 </t>
  </si>
  <si>
    <t xml:space="preserve">CIG 7432554198. Prot. IPA 5626 del 2019. Oggetto della Missione: Gruppo di Lavoro inglese. Spese PE. Roma 04/02/2019. PROGETTO PROVE NAZIONALI (FEE 95/2019 - TAB 96/2019) </t>
  </si>
  <si>
    <t xml:space="preserve">IM20190000096 </t>
  </si>
  <si>
    <t xml:space="preserve">Prot. IPA 5626 del 2019. Oggetto della Missione: Gruppo di Lavoro inglese. Spese TAB PE. Roma 04/02/2019. PROGETTO PROVE NAZIONALI (IMP 94/2019 - FEE 95/2019) </t>
  </si>
  <si>
    <t xml:space="preserve">IM20190000097 </t>
  </si>
  <si>
    <t xml:space="preserve">CIG 7432554198. CUP F88C15001090006. Prot. IPA 5625 del 2019. Oggetto della Missione: Incontro di Lavoro. Spese PE. Roma 05-06/02/2019. PROGETTO PON VALU.E COD. NAZ. 10.9.3.A-FSEPON-INVALSI-2015-1 (FEE 98/2019 - TAB 97/2019) </t>
  </si>
  <si>
    <t xml:space="preserve">IM20190000098 </t>
  </si>
  <si>
    <t xml:space="preserve">CIG 7432554198. CUP F88C15001090006. Prot. IPA 5625 del 2019. Oggetto della Missione: Incontro di Lavoro. Spese FEE PE. Roma 05-06/02/2019. PROGETTO PON VALU.E COD. NAZ. 10.9.3.A-FSEPON-INVALSI-2015-1 (IMP 97/2019 - TAB 97/2019) </t>
  </si>
  <si>
    <t xml:space="preserve">IM20190000099 </t>
  </si>
  <si>
    <t xml:space="preserve">CUP F88C15001090006. Prot. IPA 5625 del 2019. Oggetto della Missione: Incontro di Lavoro. Spese TAB PE. Roma 05-06/02/2019. PROGETTO PON VALU.E COD. NAZ. 10.9.3.A-FSEPON-INVALSI-2015-1 (IMP 97/2019 - FEE 98/2019) </t>
  </si>
  <si>
    <t xml:space="preserve">IM20190000102 </t>
  </si>
  <si>
    <t xml:space="preserve">Prot. IPA 5616 del 2019. Oggetto della Missione: Incontro liceo Beccaria. Spese TAB PI. Milano 06-07/02/2019. PROGETTO PROVE NAZIONALI (IMP 100/2019 - FEE 101/2019) </t>
  </si>
  <si>
    <t xml:space="preserve">IM20190000103 </t>
  </si>
  <si>
    <t xml:space="preserve">Prot. IPA 5617 del 2019. Oggetto della Missione: Incontro prove INVALSI. Spese TAB PI + TAXI. Parabita (LE) 08-09/02/2019. PROGETTO PROVE NAZIONALI </t>
  </si>
  <si>
    <t xml:space="preserve">IM20190000104 </t>
  </si>
  <si>
    <t xml:space="preserve">CIG 7432554198. Prot. IPA 5618 del 2019. Oggetto della Missione: ADI INDIRE. Spese PI. Bologna 22-23/02/2019. PROGETTO PROVE NAZIONALI (FEE 105/2019 - TAB 106/2019) </t>
  </si>
  <si>
    <t xml:space="preserve">IM20190000105 </t>
  </si>
  <si>
    <t xml:space="preserve">CIG 7432554198. Prot. IPA 5618 del 2019. Oggetto della Missione: ADI INDIRE. Spese FEE PI. Bologna 22-23/02/2019. PROGETTO PROVE NAZIONALI (IMP 104/2019 - TAB 106/2019) </t>
  </si>
  <si>
    <t xml:space="preserve">IM20190000106 </t>
  </si>
  <si>
    <t xml:space="preserve">Prot. IPA 5618 del 2019. Oggetto della Missione: ADI INDIRE. Spese TAB PI + TAXI. Bologna 22-23/02/2019. PROGETTO PROVE NAZIONALI (IMP 104/2019 - FEE 105/2019) </t>
  </si>
  <si>
    <t xml:space="preserve">IM20190000107 </t>
  </si>
  <si>
    <t xml:space="preserve">CIG 7432554198. CUP F88C15001090006. Prot. IPA 5578, 5612 e 5614 del 2019. Oggetto della missione: Presentazione libro Efficacia e Inefficacia Educativa. Spese PE. Roma 04-06/02/2019. PROGETTO PON VALU.E COD. NAZ. 10.9.3.A-FSEPON-INVALSI-2015-1 (FEE 108/20 </t>
  </si>
  <si>
    <t xml:space="preserve">IM20190000108 </t>
  </si>
  <si>
    <t xml:space="preserve">CIG 7432554198. CUP F88C15001090006. Prot. IPA 5578, 5612 e 5614 del 2019. Oggetto della missione: Presentazione libro Efficacia e Inefficacia Educativa. Spese FEE PE. Roma 04-06/02/2019. PROGETTO PON VALU.E COD. NAZ. 10.9.3.A-FSEPON-INVALSI-2015-1 (IMP 10 </t>
  </si>
  <si>
    <t xml:space="preserve">IM20190000117 </t>
  </si>
  <si>
    <t xml:space="preserve">CUP B35I16000180007. Prot. IPA 5613 del 2019. Oggetto della missione: Partecipazione riunione progetto Prodis. Spese TAB PE. Roma 04-05/02/2019. PON PRODIS COD. NAZ. 10.9.1.A-FSEPON-INVALSI-2016-1 (IMP 115/2019 - FEE 116/2019) </t>
  </si>
  <si>
    <t xml:space="preserve">01 U 2019 1.3.02.002.02 13033 Indennità di missione e di trasferta - Personale esterno (PRODIS) </t>
  </si>
  <si>
    <t xml:space="preserve">IM20190000126 </t>
  </si>
  <si>
    <t xml:space="preserve">SOCIETA' ITALIANA DI STATISTICA(0002631) </t>
  </si>
  <si>
    <t xml:space="preserve">CIG ZC6271060F. Incarico prot. n. 1021/2019. FORMAZIONE: Teoria e pratica dei modelli ad effetti casuali per dati multilivello e longitudinali Firenze, 18 - 22 febbraio 2019 Dip. Statistica, Informatica, Applicazioni “G. Parenti” Università di Firenze. F. </t>
  </si>
  <si>
    <t xml:space="preserve">01 U 2019 1.3.02.004.99 13042 Acquisto di servizi per la formazione generica e discrezionale (FOE) </t>
  </si>
  <si>
    <t xml:space="preserve">IM20190000128 </t>
  </si>
  <si>
    <t xml:space="preserve">CIG 7432554198. Prot. IPA 5951 del 2019. Oggetto della missione: Gruppo di lavoro Inglese. Spese PE. Roma 11/02/2019. PROGETTO PROVE NAZIONALI (FEE 129/2019 - TAB 130/2019) </t>
  </si>
  <si>
    <t xml:space="preserve">IM20190000130 </t>
  </si>
  <si>
    <t xml:space="preserve">CIG 7432554198. Prot. IPA 5951 del 2019. Oggetto della missione: Gruppo di lavoro Inglese. Spese PE. Roma 11/02/2019. PROGETTO PROVE NAZIONALI (IMP 128/2019 - FEE 129/2019) </t>
  </si>
  <si>
    <t xml:space="preserve">IM20190000131 </t>
  </si>
  <si>
    <t xml:space="preserve">CIG 7432554198. Prot. IPA 5954 del 2019. ID: 488617/2019 in risposta a ID: 488031/2019. Oggetto della missione: Seminari sui modelli IRT presso NFER. Spese PE. Slough (UK) 24-30/03/2019. PROGETTO PROVE NAZIONALI (FEE 132/2019 - TAB 133/2019) </t>
  </si>
  <si>
    <t xml:space="preserve">IM20190000132 </t>
  </si>
  <si>
    <t xml:space="preserve">CIG 7432554198. Prot. IPA 5954 del 2019. ID: 488617/2019 in risposta a ID: 488031/2019. Oggetto della missione: Seminari sui modelli IRT presso NFER. Spese FEE PE. Slough (UK) 24-30/03/2019. PROGETTO PROVE NAZIONALI (IMP 131/2019 - TAB 133/2019) </t>
  </si>
  <si>
    <t xml:space="preserve">IM20190000134 </t>
  </si>
  <si>
    <t xml:space="preserve">CIG 7432554198. Prot. IPA 5952 del 2019. Oggetto della missione: Gruppo di lavoro inglese. Spese PE. Roma 15/02/2019. PROGETTO PROVE NAZIONALI (FEE 135/2019 - TAB 136/2019) </t>
  </si>
  <si>
    <t xml:space="preserve">IM20190000136 </t>
  </si>
  <si>
    <t xml:space="preserve">LAVAGNO ATTILIA(0007196) </t>
  </si>
  <si>
    <t xml:space="preserve">Prot. IPA 5952 del 2019. Oggetto della missione: Gruppo di lavoro inglese. Spese TAB PE. Roma 15/02/2019. PROGETTO PROVE NAZIONALI (IMP 134/2019 - FEE 135/2019) </t>
  </si>
  <si>
    <t xml:space="preserve">IM20190000137 </t>
  </si>
  <si>
    <t xml:space="preserve">CIG 7432554198. Prot. IPA 5576 del 2019(Integrazione dell'IPA 5193 del 2018). Incontri Informativi Regionali - Roberto Ricci. Spese PI. Trento-Imola 29-30/01/2019. PROGETTO PROVE NAZIONALI (FEE 138/2019) </t>
  </si>
  <si>
    <t xml:space="preserve">IM20190000149 </t>
  </si>
  <si>
    <t xml:space="preserve">Id: 488353 GdL MAT G10 Bologna / Codice Univoco 2.5/2019/93 Dal 15 febbraio al 17 febbraio 2019 SPESE PI TAB MISSIONE + + integrazione IPA 5989 (APPETITI) </t>
  </si>
  <si>
    <t xml:space="preserve">IM20190000150 </t>
  </si>
  <si>
    <t xml:space="preserve">Id: 488353 GdL MAT G10 Bologna / Codice Univoco 2.5/2019/93 Dal 15 febbraio al 17 febbraio 2019 SPESE PE TAB MISSIONE </t>
  </si>
  <si>
    <t xml:space="preserve">IM20190000153 </t>
  </si>
  <si>
    <t xml:space="preserve">Prot. IPA 5956 + integrazione 6389 del 2019. Oggetto della Missione: Incontri informativi regionali. Spese TAB PI. Milano 06/03/2019. PROGETTO PROVE NAZIONALI (IMP 151/2019 - FEE 152/2019) </t>
  </si>
  <si>
    <t xml:space="preserve">IM20190000154 </t>
  </si>
  <si>
    <t xml:space="preserve">CIG 7432554198. Prot. IPA 5957 del 2019. Oggetto della Missione: Incontro IIS Turriziani. Spese PI. Frosinone 08/03/2019. PROGETTO PROVE NAZIONALI (FEE 155/2019 - TAB 156/2019) </t>
  </si>
  <si>
    <t xml:space="preserve">IM20190000156 </t>
  </si>
  <si>
    <t xml:space="preserve">Prot. IPA 5957 del 2019. Oggetto della Missione: Incontro IIS Turriziani. Spese TAB PI. Frosinone 08/03/2019. PROGETTO PROVE NAZIONALI (IMP 154/2019 - FEE 155/2019) </t>
  </si>
  <si>
    <t xml:space="preserve">IM20190000160 </t>
  </si>
  <si>
    <t xml:space="preserve">CIG 05699788B7 PROT INC. 1068 DELLL' 11/02/2019 Elaborazione di piattaforme sperimentali RAV – Ampliamento delle attività FASC. 11.6/2018/100 </t>
  </si>
  <si>
    <t xml:space="preserve">01 U 2019 1.3.02.099.99 13115 Altri servizi non altrimenti classificabili (CRUSCOTTO NEV ELABORAZIONE PIATTAFORME SPERIMENTALI VALUT SCUOLE) </t>
  </si>
  <si>
    <t xml:space="preserve">IM20190000161 </t>
  </si>
  <si>
    <t xml:space="preserve">ID 488127 Integrazione del servizio di coordinamento e somminitrsazione IEA eTIMSS/TIMSS 2019 Main Study (prot. 11716 del 05/11/2018) </t>
  </si>
  <si>
    <t xml:space="preserve">01 U 2019 1.3.02.099.99 13115 Altri servizi non altrimenti classificabili (INDAG INTER Convenzioni) </t>
  </si>
  <si>
    <t xml:space="preserve">IM20190000162 </t>
  </si>
  <si>
    <t xml:space="preserve">CIG 7432554198. CUP F88C15001090006. Prot. IPA 5972 del 2019. Oggetto della missione: Incontro di lavoro. Spese PE. Roma 13-14/02/2019. PROGETTO PON VALU.E COD. NAZ. 10.9.3.A-FSEPON-INVALSI-2015-1 (FEE 163/2019 - TAB 164/2019) </t>
  </si>
  <si>
    <t xml:space="preserve">IM20190000163 </t>
  </si>
  <si>
    <t xml:space="preserve">CIG 7432554198. CUP F88C15001090006. Prot. IPA 5972 del 2019. Oggetto della missione: Incontro di lavoro. Spese FEE PE. Roma 13-14/02/2019. PROGETTO PON VALU.E COD. NAZ. 10.9.3.A-FSEPON-INVALSI-2015-1 (IMP 162/2019 - TAB 164/2019) </t>
  </si>
  <si>
    <t xml:space="preserve">IM20190000167 </t>
  </si>
  <si>
    <t xml:space="preserve">CIG 7432554198. Prot. IPA n. 5958 e 5959 del 2019. Oggetto della missione: Partecipazione corso di formazione - Gli incarichi professionali della PA e le differenze con gli affidamenti di servizi. Spese TAB PI. Firenze 28/02/2019. FOE (IMP 165/2019 - FEE 1 </t>
  </si>
  <si>
    <t xml:space="preserve">01 U 2019 1.3.02.002.01 13030 Missioni del personale dipendente (FOE) </t>
  </si>
  <si>
    <t xml:space="preserve">IM20190000171 </t>
  </si>
  <si>
    <t xml:space="preserve">CIG 7432554198. Prot. 5975 del 2019. Oggetto della missione: Sistema nazionale delle prove in funzione Dlgs 62/2017. Spese PE. Roma 13/02/2019. PROGETTO PROVE NAZIONALI (FEE 172/2019 - TAB 173/2019) </t>
  </si>
  <si>
    <t xml:space="preserve">IM20190000173 </t>
  </si>
  <si>
    <t xml:space="preserve">Prot. 5975 del 2019. Oggetto della missione: Sistema nazionale delle prove in funzione Dlgs 62/2017. Spese TAB PE. Roma 13/02/2019. PROGETTO PROVE NAZIONALI (IMP 171/2019 - FEE 172/2019) </t>
  </si>
  <si>
    <t xml:space="preserve">IM20190000175 </t>
  </si>
  <si>
    <t xml:space="preserve">CIG 7432554198. Prot. IPA 5981 del 2019. Oggetto della missione: Gruppo di lavoro inglese. Spese PE. Roma 18/02/2019. PROGETTO PROVE NAZIONALI (FEE 176/2019 - TAB 177/2019) </t>
  </si>
  <si>
    <t xml:space="preserve">IM20190000177 </t>
  </si>
  <si>
    <t xml:space="preserve">Prot. IPA 5981 del 2019. Oggetto della missione: Gruppo di lavoro inglese. Spese TAB PE. Roma 18/02/2019. PROGETTO PROVE NAZIONALI (IMP 175/2019 - FEE 176/2019) </t>
  </si>
  <si>
    <t xml:space="preserve">IM20190000180 </t>
  </si>
  <si>
    <t xml:space="preserve">Prot. IPA 5983 del 2019. Oggetto della missione: 5th meeting of the TALIS Governing Board. Spese TAB PI. Parigi 19-21/02/2019. PROGETTO PROVE NAZIONALI (IMP 178/2019 - FEE 179/2019) </t>
  </si>
  <si>
    <t xml:space="preserve">IM20190000185 </t>
  </si>
  <si>
    <t xml:space="preserve">UNIVERITS' CATTOLICA SACRO CUORE(0005254) </t>
  </si>
  <si>
    <t xml:space="preserve">Id: 488907 - LOTTO 1 CIG 7841072150. 10.9.3.A - FSE PON 2015-1. CODICE CUP F88C15001090006. Realizzazione delle attività di formazione e supporto alle scuole nell’autovalutazione - Progetto PON Valu.E (Autovalutazione/Valutazione Esperta). RTI Università </t>
  </si>
  <si>
    <t xml:space="preserve">01 U 2019 1.3.02.099.99 13115 Altri servizi non altrimenti classificabili (CONVENZIONI UNIV-ENTI PON VALUE) </t>
  </si>
  <si>
    <t xml:space="preserve">IM20190000188 </t>
  </si>
  <si>
    <t xml:space="preserve">CIG 7432554198. CUP F88C15001090006. Prot. IPA 5994 del 2019. Oggetto della missione: Incontro di lavoro piattaforma sperimentale CPIA. Spese PE. Roma 20-21/02/2019. PROGETTO PON VALU.E COD. NAZ. 10.9.3.A-FSEPON-INVALSI-2015-1 (FEE 189/2019 - TAB 190/2019) </t>
  </si>
  <si>
    <t xml:space="preserve">IM20190000189 </t>
  </si>
  <si>
    <t xml:space="preserve">CIG 7432554198. CUP F88C15001090006. Prot. IPA 5994 del 2019. Oggetto della missione: Incontro di lavoro piattaforma sperimentale CPIA. Spese FEE PE. Roma 20-21/02/2019. PROGETTO PON VALU.E COD. NAZ. 10.9.3.A-FSEPON-INVALSI-2015-1 (IMP 188/2019 - TAB 190/ </t>
  </si>
  <si>
    <t xml:space="preserve">IM20190000190 </t>
  </si>
  <si>
    <t xml:space="preserve">BEVILACQUA GIOVANNI(0001026) </t>
  </si>
  <si>
    <t xml:space="preserve">CUP F88C15001090006. Prot. IPA 5994 del 2019. Oggetto della missione: Incontro di lavoro piattaforma sperimentale CPIA. Spese TAB PE. Roma 20-21/02/2019. PROGETTO PON VALU.E COD. NAZ. 10.9.3.A-FSEPON-INVALSI-2015-1 (IMP 188/2019 - FEE 189/2019) - IN FASE D </t>
  </si>
  <si>
    <t xml:space="preserve">IM20190000196 </t>
  </si>
  <si>
    <t xml:space="preserve">CIG 7432554198. Prot. 5991 del 2019. Oggetto della missione: Partecipazione alla 7th International Self-Determination Theory Conference. Spese PI. VL Egmond aan Zee (Amsterdam, NL) 20-25/05/2019. PROGETTO PROVE NAZIONALI (FEE 197/2019 - CONV 198/2019 - TAB </t>
  </si>
  <si>
    <t xml:space="preserve">IM20190000198 </t>
  </si>
  <si>
    <t xml:space="preserve">CIG 7432554198. Prot. 5991 del 2019. Oggetto della missione: Partecipazione alla 7th International Self-Determination Theory Conference. Spese ISCR. CONVEGNO PI. VL Egmond aan Zee (Amsterdam, NL) 20-25/05/2019. PROGETTO PROVE NAZIONALI (IMP 196/2019 - FEE </t>
  </si>
  <si>
    <t xml:space="preserve">IM20190000199 </t>
  </si>
  <si>
    <t xml:space="preserve">Prot. 5991 del 2019. Oggetto della missione: Partecipazione alla 7th International Self-Determination Theory Conference. Spese TAB PI. VL Egmond aan Zee (Amsterdam, NL) 20-25/05/2019. PROGETTO PROVE NAZIONALI (IMP 196/2019 - FEE 197/2019 - CONV 198/2019) </t>
  </si>
  <si>
    <t xml:space="preserve">IM20190000202 </t>
  </si>
  <si>
    <t xml:space="preserve">CIG 7432554198. Prot. IPA 5997 del 2019. Oggetto della Missione: Incontri con Fornitori INVALSI e tavoli tecnici. Spese TAB PE. Roma 18-22/02/2019. PROGETTO PROVE NAZIONALI (IMP 200/2019 - FEE 201/2019) </t>
  </si>
  <si>
    <t xml:space="preserve">IM20190000203 </t>
  </si>
  <si>
    <t xml:space="preserve">Id: 490415 del 2019. Riunione Effetto Scuola. Roma 19/02/2019 - PROGETTO PROVE NAZIONALI. Spese PE - Fascicolo 2.5/2019/107 </t>
  </si>
  <si>
    <t xml:space="preserve">IM20190000204 </t>
  </si>
  <si>
    <t xml:space="preserve">Id: 490415 del 2019. Riunione Effetto Scuola. Roma 19/02/2019 - PROGETTO PROVE NAZIONALI. Spese FEE PE - Fascicolo 2.5/2019/107 </t>
  </si>
  <si>
    <t xml:space="preserve">IM20190000216 </t>
  </si>
  <si>
    <t xml:space="preserve">IPA 6226 POMEZIA Stampa e allestimento TIMSS2019 presso STR Press Pomezia 19-20/02/2019 SPESE VITTO </t>
  </si>
  <si>
    <t xml:space="preserve">01 U 2019 1.3.02.002.01 13030 Missioni del personale dipendente (INDAG INTER) </t>
  </si>
  <si>
    <t xml:space="preserve">IM20190000217 </t>
  </si>
  <si>
    <t xml:space="preserve">FELICI CRISTINA(0000954) </t>
  </si>
  <si>
    <t xml:space="preserve">IPA 6227 POMEZIA Stampa e allestimento TIMSS2019 presso STR Press Pomezia 19-19/02/2019 SPESE VITTO </t>
  </si>
  <si>
    <t xml:space="preserve">IM20190000219 </t>
  </si>
  <si>
    <t xml:space="preserve">IPA 6161-6163-6164 FALZETTI-CARDONE-SACCO SAN FRANCISCO 12-19/04/2019 PARTECIPAZIONE CONFERENZA CIES 2019 SPESE PI TAB MISS </t>
  </si>
  <si>
    <t xml:space="preserve">IM20190000224 </t>
  </si>
  <si>
    <t xml:space="preserve">Prot. IPA 6229, 6230 e 6231 del 2019. Oggetto della missione: Evento Tableau. I trend della business intelligence per il 2019. Spese TAB PI. Milano 06-07/03/2019. PROGETTO PROVE NAZIONALI (IMP 222/2019 - FEE 223/2019) </t>
  </si>
  <si>
    <t xml:space="preserve">IM20190000227 </t>
  </si>
  <si>
    <t xml:space="preserve">CUP B35I16000180007. Prot. IPA 6233 del 2019. Oggetto della missione: Convocazione del Gruppo di Coordinamento Interistituzionale (5° incontro; 4° anno). Spese TAB PE. Roma 19/02/2019. PROGETTO PON PRODIS COD. NAZ. 10.9.1.A-FSEPON-INVALSI-2016-1 (IMP 225/2 </t>
  </si>
  <si>
    <t xml:space="preserve">IM20190000228 </t>
  </si>
  <si>
    <t xml:space="preserve">CIG 7432554198. Prot. IPA 6228 e 6390 del 2019. Oggetto della missione: Gruppo di lavoro inglese. Spese PE. Roma 25/02/2019 e 04/03/2019. PROGETTO PROVE NAZIONALI (FEE 229/2019 - TAB 230/2019) </t>
  </si>
  <si>
    <t xml:space="preserve">IM20190000230 </t>
  </si>
  <si>
    <t xml:space="preserve">Prot. IPA 6228 del 2019. Oggetto della missione: Gruppo di lavoro inglese. Spese TAB PE. Roma 25/02/2019. PROGETTO PROVE NAZIONALI (IMP 228/2019 - FEE 229/2019) </t>
  </si>
  <si>
    <t xml:space="preserve">IM20190000231 </t>
  </si>
  <si>
    <t xml:space="preserve">CIG 7432554198. Prot. IPA 6224 del 2019. Oggetto della missione: Riunione sulle prove di Matematica presso sede INVALSI. Spese PE. Roma 04-05/03/2019. PROGETTO PROVE NAZIONALI (FEE 232/2019 - TAB 230/2019) </t>
  </si>
  <si>
    <t xml:space="preserve">IM20190000233 </t>
  </si>
  <si>
    <t xml:space="preserve">Prot. IPA 6224 del 2019. Oggetto della missione: Riunione sulle prove di Matematica presso sede INVALSI. Spese TAB PE. Roma 04-05/03/2019. PROGETTO PROVE NAZIONALI (IMP 231/2019 - FEE 232/2019) </t>
  </si>
  <si>
    <t xml:space="preserve">IM20190000234 </t>
  </si>
  <si>
    <t xml:space="preserve">CATENACCI MARTA(0004490) </t>
  </si>
  <si>
    <t xml:space="preserve">Prot. IPA 6232 del 2019. Oggetto della missione: Preparazione stampa materiali TIMSS 2019. Spese TAB PI. PROGETTO INDAGINI INTERNAZIONALI </t>
  </si>
  <si>
    <t xml:space="preserve">IM20190000238 </t>
  </si>
  <si>
    <t xml:space="preserve">CIG 7432554198. Prot. IPA 6165 del 2019. Oggetto della missione: Riunione progetto L2L e pilotaggio intervista semi strutturata. Spese PE. Roma 24-28/02/2019. PROGETTO PROVE NAZIONALI (FEE 239/2019 - TAB 240/2019) </t>
  </si>
  <si>
    <t xml:space="preserve">IM20190000240 </t>
  </si>
  <si>
    <t xml:space="preserve">Prot. IPA 6165 del 2019. Oggetto della missione: Riunione progetto L2L e pilotaggio intervista semi strutturata. Spese TAB PE. Roma 24-28/02/2019. PROGETTO PROVE NAZIONALI (IMP 238/2019 - FEE 239/2019) </t>
  </si>
  <si>
    <t xml:space="preserve">IM20190000241 </t>
  </si>
  <si>
    <t xml:space="preserve">CIG 7432554198. Prot. IPA 6162, 6277 e 6433 del 2019. Oggetto della Missione: Gruppo di lavoro Inglese. Spese PE. Roma 22/02/2019, 01/03/2019 e 08/03/2019. PROGETTO PROVE NAZIONALI (FEE 242/2019 - TAB 243/2019) </t>
  </si>
  <si>
    <t xml:space="preserve">IM20190000243 </t>
  </si>
  <si>
    <t xml:space="preserve">Prot. IPA 6162, 6277 e 6433 del 2019. Oggetto della Missione: Gruppo di lavoro Inglese. Spese TAB PE. Roma 22/02/2019, 01/03/2019 e 08/03/2019. PROGETTO PROVE NAZIONALI (IMP 241/2019 - FEE 242/2019) </t>
  </si>
  <si>
    <t xml:space="preserve">IM20190000244 </t>
  </si>
  <si>
    <t xml:space="preserve">CIG 7432554198. Prot. IPA 6235 del 2019. Oggetto della missione: Pilotaggio intervista semi-strutturata per progetto L2L. Spese PE. Genova 28/02-01/03/2019. PROGETTO PROVE NAZIONALI (FEE 245/2019 - TAB 246/2019) </t>
  </si>
  <si>
    <t xml:space="preserve">IM20190000246 </t>
  </si>
  <si>
    <t xml:space="preserve">Prot. IPA 6235 del 2019. Oggetto della missione: Pilotaggio intervista semi-strutturata per progetto L2L. Spese TAB PE. Genova 28/02-01/03/2019. PROGETTO PROVE NAZIONALI (IMP 244/2019 - FEE 245/2019) </t>
  </si>
  <si>
    <t xml:space="preserve">IM20190000248 </t>
  </si>
  <si>
    <t xml:space="preserve">IPA 6237 AJELLO PISTOIA 21-22/02/2019 Partecipazione seminario Bambini_05 progetto 0-6 con i bambini SPESE VIAGGIO PERNOTTAMENTO </t>
  </si>
  <si>
    <t xml:space="preserve">IM20190000250 </t>
  </si>
  <si>
    <t xml:space="preserve">IPA 6237 AJELLO PISTOIA 21-22/02/2019 Partecipazione seminario Bambini_05 progetto 0-6 con i bambini SPESE TAB MISS </t>
  </si>
  <si>
    <t xml:space="preserve">IM20190000251 </t>
  </si>
  <si>
    <t xml:space="preserve">IPA 6238 AJELLO PADOVA 22-23/02/2019 Presentazione di ricerca Mind Lab Seminario di coordinamento monitoraggio e valutazione SPESE VIAGGIO PERNOTTAMENTO </t>
  </si>
  <si>
    <t xml:space="preserve">IM20190000252 </t>
  </si>
  <si>
    <t xml:space="preserve">IPA 6238 AJELLO PADOVA 22-23/02/2019 Presentazione di ricerca Mind Lab Seminario di coordinamento monitoraggio e valutazione SPESE FEE </t>
  </si>
  <si>
    <t xml:space="preserve">IM20190000253 </t>
  </si>
  <si>
    <t xml:space="preserve">IPA 6238 AJELLO PADOVA 22-23/02/2019 Presentazione di ricerca Mind Lab Seminario di coordinamento monitoraggio e valutazione SPESE TAB MISS </t>
  </si>
  <si>
    <t xml:space="preserve">IM20190000254 </t>
  </si>
  <si>
    <t xml:space="preserve">IPA 6239 FRANCA ROSSI - PADOVA 22-23/02/2019 Presentazione di ricerca Mind Lab Seminario di coordinamento monitoraggio e valutazione SPESE VITTO PERNOTTAMENTO </t>
  </si>
  <si>
    <t xml:space="preserve">IM20190000255 </t>
  </si>
  <si>
    <t xml:space="preserve">IPA 6239 FRANCA ROSSI - PADOVA 22-23/02/2019 Presentazione di ricerca Mind Lab Seminario di coordinamento monitoraggio e valutazione SPESE FEE </t>
  </si>
  <si>
    <t xml:space="preserve">IM20190000256 </t>
  </si>
  <si>
    <t xml:space="preserve">IPA 6239 FRANCA ROSSI - PADOVA 22-23/02/2019 Presentazione di ricerca Mind Lab Seminario di coordinamento monitoraggio e valutazione SPESE TAB MISS </t>
  </si>
  <si>
    <t xml:space="preserve">IM20190000257 </t>
  </si>
  <si>
    <t xml:space="preserve">IPA 6240 ROSSI FRANCA - PISTOIA 21-22/02/2019 Partecipazone seminario Bambini_05 progetto 0-6 con i bambini SPESE VITTO PERNOTTAMENTO </t>
  </si>
  <si>
    <t xml:space="preserve">IM20190000259 </t>
  </si>
  <si>
    <t xml:space="preserve">IPA 6240 ROSSI FRANCA - PISTOIA 21-22/02/2019 Partecipazone seminario Bambini_05 progetto 0-6 con i bambini SPESE TAB MISS </t>
  </si>
  <si>
    <t xml:space="preserve">IM20190000260 </t>
  </si>
  <si>
    <t xml:space="preserve">IPA 6241 POMEZIA 21/02/2019 Stampa materiali TIMSS 2019 SPESE TAB MISS </t>
  </si>
  <si>
    <t xml:space="preserve">IM20190000261 </t>
  </si>
  <si>
    <t xml:space="preserve">BISCHETTI PAOLA(0005091) </t>
  </si>
  <si>
    <t xml:space="preserve">IPA 6242 POMEZIA 21/02/2019 Stampa materiali TIMSS 2019 SPESE TAB MISS </t>
  </si>
  <si>
    <t xml:space="preserve">IM20190000262 </t>
  </si>
  <si>
    <t xml:space="preserve">CIG 7432554198. Prot. IPA 6270 del 2019. Oggetto della missione: Incontro per uso certificazione inglese. Spese PI. Bologna 27/02/2019. PROGETTO PROVE NAZIONALI (FEE 262/2019 - TAB 264/2019) </t>
  </si>
  <si>
    <t xml:space="preserve">IM20190000264 </t>
  </si>
  <si>
    <t xml:space="preserve">Prot. IPA 6270 del 2019. Oggetto della missione: Incontro per uso certificazione inglese. Spese TAB PI. Bologna 27/02/2019. PROGETTO PROVE NAZIONALI (IMP 262/2019 - FEE 262/2019) </t>
  </si>
  <si>
    <t xml:space="preserve">IM20190000272 </t>
  </si>
  <si>
    <t xml:space="preserve">Prot. IPA 6273 del 2019. Oggetto della missione: Stampa materiali TIMSS 2019. Spese TAB PI. Pomezia 22/02/2019. PROGETTO INDAGINI INTERNAZIONALI </t>
  </si>
  <si>
    <t xml:space="preserve">IM20190000273 </t>
  </si>
  <si>
    <t xml:space="preserve">Prot. IPA 6272 del 2019. Oggetto della missione: Stampa materiali TIMSS 2019. Spese TAB PI. Pomezia 22/02/2019. PROGETTO INDAGINI INTERNAZIONALI </t>
  </si>
  <si>
    <t xml:space="preserve">IM20190000283 </t>
  </si>
  <si>
    <t xml:space="preserve">CIG 7432554198. Prot. IPA 6276 del 2019 (integrazione IPA 5079/2018). Oggetto della Missione: LAK 19. Spese ISCRIZIONE CONVEGNO PI. Tempe (Arizona) 27/02-10/03/2019. PROGETTO PROVE NAZIONALI (IMP 279/2019 - FEE CONVEGN 284/2019 - TAB 289/2019) </t>
  </si>
  <si>
    <t xml:space="preserve">IM20190000289 </t>
  </si>
  <si>
    <t xml:space="preserve">Prot. IPA 6276 del 2019 (integrazione IPA 5079/2018). Oggetto della Missione: LAK 19. Spese TAB PI. Tempe (Arizona) 27/02-10/03/2019. PROGETTO PROVE NAZIONALI (IMP 279/2019 - CONVEGN 283/2019 - FEE CONVEGN 284/2019) </t>
  </si>
  <si>
    <t xml:space="preserve">IM20190000323 </t>
  </si>
  <si>
    <t xml:space="preserve">PERSONALE INVALSI TI(0001502) </t>
  </si>
  <si>
    <t xml:space="preserve">Retribuzione trattamento accessorio Liv I-III personale tempo indeterminato Anno 2019 </t>
  </si>
  <si>
    <t xml:space="preserve">01 U 2019 1.1.01.001.04 11004 Indennita' ed altri compensi, corrisposti al personale a tempo indeterminato (LIV I-III FOE) </t>
  </si>
  <si>
    <t xml:space="preserve">IM20190000324 </t>
  </si>
  <si>
    <t xml:space="preserve">Retribuzione trattamento accessorio Liv IV-VIII personale tempo indeterminato Anno 2019 </t>
  </si>
  <si>
    <t xml:space="preserve">01 U 2019 1.1.01.001.04 11004 Indennita' ed altri compensi, corrisposti al personale a tempo indeterminato (LIV IV-VIII FOE) </t>
  </si>
  <si>
    <t xml:space="preserve">IM20190000325 </t>
  </si>
  <si>
    <t xml:space="preserve">DIRIGENTI II FASCIA(0003045) </t>
  </si>
  <si>
    <t xml:space="preserve">Retribuzione trattamento accessorio Dir.Amm. II personale tempo indeterminato Anno 2019 </t>
  </si>
  <si>
    <t xml:space="preserve">01 U 2019 1.1.01.001.04 11004 Indennita' ed altri compensi, corrisposti al personale a tempo indeterminato (DIRIGENTE FOE) </t>
  </si>
  <si>
    <t xml:space="preserve">IM20190000327 </t>
  </si>
  <si>
    <t xml:space="preserve">INAIL(0050295) </t>
  </si>
  <si>
    <t xml:space="preserve">INAIL su retribuzione trattamento fondamentale e accessorio personale a tempo indeterminato Anno 2019 </t>
  </si>
  <si>
    <t xml:space="preserve">01 U 2019 1.1.02.001.01 11028 Contributi obbligatori per il personale a tempo indeterminato (INAIL TI FOE) </t>
  </si>
  <si>
    <t xml:space="preserve">IM20190000342 </t>
  </si>
  <si>
    <t xml:space="preserve">Prot.9384/2018 RANIERI - Prot. 7830/2018 GOMEZ CUP F88C15001090006 - COD. NAZ. 10.9.3.A-FSEPON-INVALSI-2015-1 - Compenso netto - Responsabile progetto: Donatella Poliandri - Incarichi di Esperti Senior in Ricerca didattica e educativa.(SEL 4/2018 FAS. 9.1 </t>
  </si>
  <si>
    <t xml:space="preserve">01 U 2019 1.3.2.010.01 13078 Incarichi libero professionali di studi, ricerca e consulenza (PON VALUE) </t>
  </si>
  <si>
    <t xml:space="preserve">IM20190000343 </t>
  </si>
  <si>
    <t xml:space="preserve">01 U 2019 1.1.02.001.01 11030 Contributi obbligatori per il personale consulenze (INPS PON VALUE) </t>
  </si>
  <si>
    <t xml:space="preserve">IM20190000344 </t>
  </si>
  <si>
    <t xml:space="preserve">IRAP SU Prot.9384/2018 RANIERI - Prot. 7830/2018 GOMEZ CUP F88C15001090006 - COD. NAZ. 10.9.3.A-FSEPON-INVALSI-2015-1 - Compenso netto - Responsabile progetto: Donatella Poliandri - Incarichi di Esperti Senior in Ricerca didattica e educativa.(SEL 4/2018 </t>
  </si>
  <si>
    <t xml:space="preserve">01 U 2019 1.2.01.001.01 12004 IRAP a carico dell'ente sugli emolumenti al personale consulenze (PON VALUE) </t>
  </si>
  <si>
    <t xml:space="preserve">IM20190000345 </t>
  </si>
  <si>
    <t xml:space="preserve">Prot. IPA 6283, 6290 e 6295 del 2019. Oggetto della missione: Partecipazione al PISA 2018 NPM Meeting e al 1st PISA 2021 NPM Meeting. Spese TAB PI. Vienna 16-23/03/2019. PROGETTO INDAGINI INTERNAZIONALI (IMP 340/2019 - FEE 341/2019) (PER FLORINDA: IN FASE </t>
  </si>
  <si>
    <t xml:space="preserve">IM20190000346 </t>
  </si>
  <si>
    <t xml:space="preserve">IM20190000355 </t>
  </si>
  <si>
    <t xml:space="preserve">Id: 492333 del 2019. Test Assembly MAT G10 11 e 12 marzo 2019 (2.5/2019/98). Spese PE. PROVE NAZIONALI </t>
  </si>
  <si>
    <t xml:space="preserve">IM20190000356 </t>
  </si>
  <si>
    <t xml:space="preserve">Id: 492333 del 2019. Test Assembly MAT G10 11 e 12 marzo 2019 (2.5/2019/98). Spese CONVEGNO. PROVE NAZIONALI </t>
  </si>
  <si>
    <t xml:space="preserve">IM20190000360 </t>
  </si>
  <si>
    <t xml:space="preserve">FALZETTI PATRIZIA(0001457) </t>
  </si>
  <si>
    <t xml:space="preserve">Prot. IPA 6427 del 2019. Oggetto della missione: Riunione per analisi dati Questionario di contesto. Spese TAB PI. Milano 06-07/03/2019. PROGETTO PROVE NAZIONALI (IMP 358/2019 - FEE 359/2019) </t>
  </si>
  <si>
    <t xml:space="preserve">IM20190000369 </t>
  </si>
  <si>
    <t xml:space="preserve">CIG 7432554198. Prot. IPA 6431 del 2019. Oggetto della missione: Partecipazione conferenza inetrnazionale IMPS 2019 (Psychometric Society). Spese PI. Santiago 14-20/07/2019. PROGETTO PROVE NAZIONALI (FEE 370/2019 - CONVEG 375/2019 - TAB 376/2019) </t>
  </si>
  <si>
    <t xml:space="preserve">IM20190000374 </t>
  </si>
  <si>
    <t xml:space="preserve">INAIL su Trattamento fondamentale Stipendi Personale a tempo determinato </t>
  </si>
  <si>
    <t xml:space="preserve">01 U 2019 1.1.02.001.01 11030 Contributi obbligatori per il personale a tempo determinato (INAIL TDPON CBT) </t>
  </si>
  <si>
    <t xml:space="preserve">IM20190000375 </t>
  </si>
  <si>
    <t xml:space="preserve">CIG 7432554198. Prot. IPA 6431 del 2019. Oggetto della missione: Partecipazione conferenza inetrnazionale IMPS 2019 (Psychometric Society). Spese ISCRIZ. CONVEGNO PI. Santiago 14-20/07/2019. PROGETTO PROVE NAZIONALI (IMP 369/2019 - FEE 370/2019 - TAB 376/2 </t>
  </si>
  <si>
    <t xml:space="preserve">IM20190000376 </t>
  </si>
  <si>
    <t xml:space="preserve">Prot. IPA 6431 del 2019. Oggetto della missione: Partecipazione conferenza inetrnazionale IMPS 2019 (Psychometric Society). Spese TAB PI. Santiago 14-20/07/2019. PROGETTO PROVE NAZIONALI (IMP 369/2019 - FEE 370/2019 - CONVEG 375/2019) </t>
  </si>
  <si>
    <t xml:space="preserve">IM20190000384 </t>
  </si>
  <si>
    <t xml:space="preserve">INAIL Trattamento fondamentale Stipendi Personale a tempo determinato </t>
  </si>
  <si>
    <t xml:space="preserve">01 U 2019 1.1.02.001.01 11030 Contributi obbligatori per il personale a tempo determinato (INAIL TDPON PRODIS) </t>
  </si>
  <si>
    <t xml:space="preserve">IM20190000387 </t>
  </si>
  <si>
    <t xml:space="preserve">Prot. IPA 6430 del 2019. Oggetto della missione: Allestimento e stampa TIMSS grado 4 - STR press. Spese TAB PI. Pomezia 05/03/2019. PROGETTO INDAGINI INTERNAZIONALI </t>
  </si>
  <si>
    <t xml:space="preserve">IM20190000388 </t>
  </si>
  <si>
    <t xml:space="preserve">Prot. IPA 6432 del 2019. Oggetto della missione: Stampa materiali TIMSS 2019. Spese TAB PI. Pomezia 05/03/2019. PROGETTO INDAGINI INTERNAZIONALI </t>
  </si>
  <si>
    <t xml:space="preserve">IM20190000392 </t>
  </si>
  <si>
    <t xml:space="preserve">01 U 2019 1.1.02.001.01 11030 Contributi obbligatori per il personale a tempo determinato (INAIL TDPON VALUE) </t>
  </si>
  <si>
    <t xml:space="preserve">IM20190000400 </t>
  </si>
  <si>
    <t xml:space="preserve">01 U 2019 1.1.02.001.01 11030 Contributi obbligatori per il personale a tempo determinato (INAIL TD PROVE NAZ) </t>
  </si>
  <si>
    <t xml:space="preserve">IM20190000410 </t>
  </si>
  <si>
    <t xml:space="preserve">CIG 7432554198. Prot. IPA 6435 del 2019. Oggetto della missione: Incontro Soft Skills. Spese PE. Roma 12-13/03/2019. PROGETTO PROPVE NAZIONALI (IMP 410/2019 - FEE 411/2019 - TAB 412/2019) </t>
  </si>
  <si>
    <t xml:space="preserve">IM20190000412 </t>
  </si>
  <si>
    <t xml:space="preserve">CIG 7432554198. Prot. IPA 6435 del 2019. Oggetto della missione: Incontro Soft Skills. Spese TAB PE. Roma 12-13/03/2019. PROGETTO PROPVE NAZIONALI (IMP 410/2019 - FEE 411/2019) </t>
  </si>
  <si>
    <t xml:space="preserve">IM20190000416 </t>
  </si>
  <si>
    <t xml:space="preserve">Prot. IPA 6440 del 2019. Oggetto della missione: Controllo di qualità nazionale TIMSS MS 2019. Spese TAB PI. Riccione 08-10/03/2019. PROGETTO INDAGINI INTERNAZIONALI (IMP 414/2019 - FEE 415/2019) </t>
  </si>
  <si>
    <t xml:space="preserve">IM20190000419 </t>
  </si>
  <si>
    <t xml:space="preserve">Prot. IPA 6439 del 2019. Oggetto della missione: Controllo di qualità nazionale TIMSS MS 2019. Spese TAB PI. Cesena 07-08/03/2019. PROGETTO INDAGINI INTERNAZIONALI (IMP 417/2019 - FEE 418/2019) </t>
  </si>
  <si>
    <t xml:space="preserve">IM20190000420 </t>
  </si>
  <si>
    <t xml:space="preserve">CIG 7432554198. Prot. IPA 6434 del 2019. Oggetto della missione: Presentazione rapporto Valore aggiunto prove INVALSI. Spese PE. Roma 14-15/03/2019. PROGETTO PROVE NAZIONALI (FEE 421/2019 - TAB 422/2019) </t>
  </si>
  <si>
    <t xml:space="preserve">IM20190000422 </t>
  </si>
  <si>
    <t xml:space="preserve">Prot. IPA 6434 del 2019. Oggetto della missione: Presentazione rapporto Valore aggiunto prove INVALSI. Spese TAB PE. Roma 14-15/03/2019. PROGETTO PROVE NAZIONALI (IMP 420/2019 - FEE 421/2019) </t>
  </si>
  <si>
    <t xml:space="preserve">IM20190000427 </t>
  </si>
  <si>
    <t xml:space="preserve">Prot. IPA 6429 del 2019. Oggetto della missione: Partecipazione tavola rotonda "Quanto valgono le biblioteche scolastiche". Spese TAB PI. Milano 14-15/03/2019. PROGETTO PROVE NAZIONALI (IMP 425/2019 - FEE 426/2019) </t>
  </si>
  <si>
    <t xml:space="preserve">IM20190000430 </t>
  </si>
  <si>
    <t xml:space="preserve">Prot. IPA 6453 del 2019. Oggetto della missione: Ricerca Impatto sulle somministrazioni CBT delle Prove Nazionali. Dipartimento Scienze dell'Educazione di Genova. Spese TAB PE. Genova 06-07/03/2019. PROGETTO PROVE NAZIONALI (IMP 428/2019 - FEE 429/2019) </t>
  </si>
  <si>
    <t xml:space="preserve">IM20190000433 </t>
  </si>
  <si>
    <t xml:space="preserve">Prot. IPA 6454 del 2019. Oggetto della missione: Gruppo di lavoro inglese. Spese TAB PE. Roma 11/03/2019. PROGETTO PROVE NAZIONALI (IMP 431/2019 - FEE 432/2019) </t>
  </si>
  <si>
    <t xml:space="preserve">IM20190000434 </t>
  </si>
  <si>
    <t xml:space="preserve">CIG 7432554198. Prot. IPA 6455 del 2019. Oggetto della missione: Presentazione rapporto Valore aggiunto prove INVALSI. Spese PE. Roma 14/03/2019. PROGETTO PROVE NAZIONALI (FEE 435/2019 - TAB 436/2019) </t>
  </si>
  <si>
    <t xml:space="preserve">IM20190000436 </t>
  </si>
  <si>
    <t xml:space="preserve">SINISCALCO SCHLEICHER MARIA TERESA(0001173) </t>
  </si>
  <si>
    <t xml:space="preserve">Prot. IPA 6455 del 2019. Oggetto della missione: Presentazione rapporto Valore aggiunto prove INVALSI. Spese TAB PE. Roma 14/03/2019. PROGETTO PROVE NAZIONALI (IMP 434/2019 - FEE 435/2019) </t>
  </si>
  <si>
    <t xml:space="preserve">IM20190000439 </t>
  </si>
  <si>
    <t xml:space="preserve">CIG 7432554198. Prot. IPA 6436 del 2019. Oggetto della missione: Presentazione rapporto Valore aggiunto prove INVALSI. Spese PE. Roma 14-17/03/2019. PROGETTO PROVE NAZIONALI (IMP 439/2019 - FEE 440/2019 - TAB 441/2019) </t>
  </si>
  <si>
    <t xml:space="preserve">IM20190000441 </t>
  </si>
  <si>
    <t xml:space="preserve">FIORINI LUISANNA(0004624) </t>
  </si>
  <si>
    <t xml:space="preserve">Prot. IPA 6436 del 2019. Oggetto della missione: Presentazione rapporto Valore aggiunto prove INVALSI. Spese TAB PE. Roma 14-17/03/2019. PROGETTO PROVE NAZIONALI (IMP 439/2019 - FEE 440/2019) PER FLORINDA: IN FASE DI LIQUIDAZIONE MISSIONE COMPILARE CAMPI U </t>
  </si>
  <si>
    <t xml:space="preserve">IM20190000444 </t>
  </si>
  <si>
    <t xml:space="preserve">Prot. IPA 6459, 6460 e 6463 del 2019. Oggetto della missione: Seminario Flip. Spese TAB PI. Parigi 23-26/03/2019. PROGETTO PROVE NAZIONALI (IMP 442/2019 - FEE 443/2019) </t>
  </si>
  <si>
    <t xml:space="preserve">IM20190000451 </t>
  </si>
  <si>
    <t xml:space="preserve">Prot. IPA 6464/2019. Oggetto della missione: Formazione residenziale di primavera dei dirigenti della scuola. Spese TAB PI. Riccione 20-21/03/2019. PROGETTO PROVE NAZIONALE </t>
  </si>
  <si>
    <t xml:space="preserve">IM20190000456 </t>
  </si>
  <si>
    <t xml:space="preserve">Prot. IPA 6562/2019. Oggetto della missione: Stampa materiali TIMSS 2019. Spese TAB PI. Pomezia 07/03/2019. PROGETTO INDAGINI INTERNAZIONALI </t>
  </si>
  <si>
    <t xml:space="preserve">IM20190000457 </t>
  </si>
  <si>
    <t xml:space="preserve">Prot. IPA 6681/2019. Oggetto della missione: Stampa materiali TIMSS 2019. Spese TAB PI. Pomezia 08/03/2019. PROGETTO INDAGINI INTERNAZIONALI </t>
  </si>
  <si>
    <t xml:space="preserve">IM20190000458 </t>
  </si>
  <si>
    <t xml:space="preserve">Prot. IPA 6561/2019. Oggetto della missione: Stampa materiali TIMSS 2019. Spese TAB PI. Pomezia 07/03/2019. PROGETTO INDAGINI INTERNAZIONALI </t>
  </si>
  <si>
    <t xml:space="preserve">IM20190000459 </t>
  </si>
  <si>
    <t xml:space="preserve">Prot. IPA 6680/2019. Oggetto della missione: Contenzioso INVALSI. Spese TAB PI. Velletri 07/03/2019. </t>
  </si>
  <si>
    <t xml:space="preserve">IM20190000460 </t>
  </si>
  <si>
    <t xml:space="preserve">UNIVERSITA' DEGLI STUDI DI ROMA "LA SAPI(0003185) </t>
  </si>
  <si>
    <t xml:space="preserve">Prot. IPA da 6456 a 6458 e 6467 del 2019. Oggetto della missione: Partecipazione convegno Sapienza Università di Roma (What is Done When Nothing Special is Being Done: Social Theory &amp; the Power of the Unmarked). Spese CONVEGNO PI. Roma 05-06/03/2019. PROGE </t>
  </si>
  <si>
    <t xml:space="preserve">01 U 2019 1.3.02.002.05 13038 Spese per l'organizzazione di convegni (VALUT SCUOLE) </t>
  </si>
  <si>
    <t xml:space="preserve">IM20190000463 </t>
  </si>
  <si>
    <t xml:space="preserve">CUP F88C15001090006. Prot. IPA 6558, 6559, 6677, da 6682 a 6685, 6687, 6688 e 6800 del 2019. Oggetto della missione: Congresso AIV 01-03 aprile 2019. Spese TAB PI. Venezia. PROGETTO PON VALUE COD. NAZ. 10.9.3.A-FSEPON-INVALSI-2015-1 (IMP 461/2019 - FEE 462 </t>
  </si>
  <si>
    <t xml:space="preserve">01 U 2019 1.3.02.002.01 13030 Missioni del personale dipendente (PON VALUE) </t>
  </si>
  <si>
    <t xml:space="preserve">IM20190000464 </t>
  </si>
  <si>
    <t xml:space="preserve">Prot. IPA 6678/2019. Oggetto della missione: Incostro polo liceale Sylos - Fiore Terlizzi. Spese TAB PI. Terlizzi (BA) 26/04/2019. </t>
  </si>
  <si>
    <t xml:space="preserve">IM20190000467 </t>
  </si>
  <si>
    <t xml:space="preserve">Prot. IPA 6689/2019. Oggetto della missione: Ricerca Impatto sulle somministrazioni CBT delle Prove Nazionali. Dipartimento Scienze dell'Educazione di Genova. Spese TAB PE. Genova 13-15/03/2019 (IMP 466/2019 - FEE 465/2019) </t>
  </si>
  <si>
    <t xml:space="preserve">IM20190000470 </t>
  </si>
  <si>
    <t xml:space="preserve">01 U 2019 1.1.02.001.01 11030 Contributi obbligatori per consulenti (INPS PROVE NAZ) </t>
  </si>
  <si>
    <t xml:space="preserve">IM20190000471 </t>
  </si>
  <si>
    <t xml:space="preserve">01 U 2019 1.2.01.001.01 12004 Imposta regionale sulle attivita' produttive a carico dell'ente sugli emolumenti Consulenze/Fonti esterne (PROVE NAZ) </t>
  </si>
  <si>
    <t xml:space="preserve">IM20190000476 </t>
  </si>
  <si>
    <t xml:space="preserve">Prot. IPA 6690/2019. Oggetto della missione: GdL inglese. Spese TAB PE. Roma 15/03/2019 PROGETTO PROVE NAZIONALI (IMP 468/2019 - FEE 475/2019) </t>
  </si>
  <si>
    <t xml:space="preserve">IM20190000479 </t>
  </si>
  <si>
    <t xml:space="preserve">Prot. IPA 6679/2019. Oggetto della missione: Incontro Stato Avanzamento Azione 4. Spese TAB PE. Roma 12/03/2019. PROGETTO PON PRODIS COD. NAZ. 10.9.1.A-FSEPON-INVALSI-2016-1 (IMP 477/2019 - FEE 478/2019) </t>
  </si>
  <si>
    <t xml:space="preserve">IM20190000485 </t>
  </si>
  <si>
    <t xml:space="preserve">Prot. IPA 6753/2019. Oggetto della missione: GdL inglese. Spese TAB PE. Roma 18/03/2019. PROGETTO PROVE NAZIONALI (IMP 483/2019 - FEE 484/2019 - TAB 485/2019) </t>
  </si>
  <si>
    <t xml:space="preserve">IM20190000487 </t>
  </si>
  <si>
    <t xml:space="preserve">CIG 7432554198. Prot. IPA 6691/2019. Oggetto della missione: Controllo qualità somministrazioni indagine TIMSS. Spese PI. Sesto San Giovanni (MI) 14-15/03/2019. PROGETTO INDAGINI INTERNAZIONALI (IMP 487/2019 - FEE 1709/2019 - RIMB. FORF. 488/2019) </t>
  </si>
  <si>
    <t xml:space="preserve">IM20190000488 </t>
  </si>
  <si>
    <t xml:space="preserve">EMILETTI MARGHERITA(0001199) </t>
  </si>
  <si>
    <t xml:space="preserve">CIG 7432554198. Prot. IPA 6691/2019. Oggetto della missione: Controllo qualità somministrazioni indagine TIMSS. Spese RIMBORSO FORFETTARIO PI. Sesto San Giovanni (MI) 14-15/03/2019. PROGETTO INDAGINI INTERNAZIONALI (IMP 487/2019 - RIMB. FORF. 488/2019) </t>
  </si>
  <si>
    <t xml:space="preserve">IM20190000491 </t>
  </si>
  <si>
    <t xml:space="preserve">Prot. IPA 6763/2019. Oggetto della missione: Partecipazione seminario Primo investimento l'eduzionezione. Qualità e competenza dei giovani per il paese. Spese TAB PE. Firenze 16/03/2019. FOE (IMP 489/2019 - TAB 491/2019 - FEE 492/2019) </t>
  </si>
  <si>
    <t xml:space="preserve">IM20190000493 </t>
  </si>
  <si>
    <t xml:space="preserve">CIG 7432554198. Prot. IPA 6761/2019. Oggetto della missione: Incontri con fornitori Invalsi e tavoli tecnici. Spese PE. Roma 18-22/03/2019. PROGETTO PROVE NAZIONALI (IMP 493/2019 - FEE 494/2019 - TAB 495/2019) </t>
  </si>
  <si>
    <t xml:space="preserve">IM20190000495 </t>
  </si>
  <si>
    <t xml:space="preserve">CIG 7432554198. Prot. IPA 6761/2019. Oggetto della missione: Incontri con fornitori Invalsi e tavoli tecnici. Spese TAB PE. Roma 18-22/03/2019. PROGETTO PROVE NAZIONALI (IMP 493/2019 - FEE 494/2019 - TAB 495/2019) </t>
  </si>
  <si>
    <t xml:space="preserve">IM20190000522 </t>
  </si>
  <si>
    <t xml:space="preserve">CIG 7432554198. Prot. IPA 6803/2019. Oggetto della missione: Incontro rapporto nazionale 2019. Spese PE. Roma 18-19/03/2019. PROGETTO PROVE NAZIONALI (IMP 522/2019 - FEE 523/2019 - TAB 524/2019) </t>
  </si>
  <si>
    <t xml:space="preserve">IM20190000524 </t>
  </si>
  <si>
    <t xml:space="preserve">Prot. IPA 6803/2019. Oggetto della missione: Incontro rapporto nazionale 2019. Spese TAB PE. Roma 18-19/03/2019. PROGETTO PROVE NAZIONALI (IMP 522/2019 - FEE 523/2019 - TAB 524/2019) </t>
  </si>
  <si>
    <t xml:space="preserve">IM20190000537 </t>
  </si>
  <si>
    <t xml:space="preserve">CIG 7432554198. Prot. IPA 6871 e 6872 del 2019. Oggetto della missione: Learning analytics UNIMORE. Spese PI. Modena 19/03/2019 e Reggio Emilia 28/03/2019. PROGETTO PROVE NAZIONALI (IMP 537/2019 - FEE 538/2019 - TAB 539/2019) </t>
  </si>
  <si>
    <t xml:space="preserve">IM20190000539 </t>
  </si>
  <si>
    <t xml:space="preserve">Prot. IPA 6871 e 6872 del 2019. Oggetto della missione: Learning analytics UNIMORE. Spese TAB PI. Modena 19/03/2019 e Reggio Emilia 28/03/2019. PROGETTO PROVE NAZIONALI (IMP 537/2019 - FEE 538/2019 - TAB 539/2019) </t>
  </si>
  <si>
    <t xml:space="preserve">IM20190000540 </t>
  </si>
  <si>
    <t xml:space="preserve">Id: 498869 del 2019. GdL PRODIS. Roma 26/03/2019. Spese PE - Fascicolo 2.5/2019/114 </t>
  </si>
  <si>
    <t xml:space="preserve">IM20190000553 </t>
  </si>
  <si>
    <t xml:space="preserve">Prot. IPA 6876/2019. Oggetto della missione: Contenzioso INVALSI. Spese TAB PI. Velletri 19/03/2019. </t>
  </si>
  <si>
    <t xml:space="preserve">IM20190000554 </t>
  </si>
  <si>
    <t xml:space="preserve">Prot. IPA 6873/2019. Oggetto della missione: Seminario regionale sul valore della scuola. Spese TAB PI. Rimini 11-14/04/2019. PROGETTO PROVE NAZIONALI </t>
  </si>
  <si>
    <t xml:space="preserve">IM20190000555 </t>
  </si>
  <si>
    <t xml:space="preserve">CIG 7432554198. Prot. IPA 6874/2019. Oggetto della missione: 2° convegno ForMATH Day. Spese PI. Bologna 13/04/2019. PROGETTO PROVE NAZIONALI (IMP 555/2019 - FEE 556/2019 - TAB 557/2019) </t>
  </si>
  <si>
    <t xml:space="preserve">IM20190000557 </t>
  </si>
  <si>
    <t xml:space="preserve">Prot. IPA 6874/2019. Oggetto della missione: 2° convegno ForMATH Day. Spese TAB PI. Bologna 13/04/2019. PROGETTO PROVE NAZIONALI (IMP 555/2019 - FEE 556/2019 - TAB 557/2019) </t>
  </si>
  <si>
    <t xml:space="preserve">IM20190000558 </t>
  </si>
  <si>
    <t xml:space="preserve">CIG 7432554198. Prot. IPA 6875/2019. Oggetto della missione: Presentazione sistema prove INVALSI. Spese PI. Modena 10/04/2019. PROGETTO PROVE NAZIONALI (IMP 558/2019 - FEE 559/2019 - TAB 560/2019) </t>
  </si>
  <si>
    <t xml:space="preserve">IM20190000560 </t>
  </si>
  <si>
    <t xml:space="preserve">Prot. IPA 6875/2019. Oggetto della missione: Presentazione sistema prove INVALSI. Spese TAB PI. Modena 10/04/2019. PROGETTO PROVE NAZIONALI (IMP 558/2019 - FEE 559/2019 - TAB 560/2019) </t>
  </si>
  <si>
    <t xml:space="preserve">IM20190000563 </t>
  </si>
  <si>
    <t xml:space="preserve">Prot. IPA 6879/2019. Oggetto della missione: Controllo di qualità nazionale TIMSS MS 2019. Spese TAB PI. Ravenna 24-25/03/2019, PROGETTO INDAGINI INTERNAZIONALI (IMP 561/2019 - FEE 562/2019 - TAB 563/2019) </t>
  </si>
  <si>
    <t xml:space="preserve">IM20190000566 </t>
  </si>
  <si>
    <t xml:space="preserve">Prot. IPA 6881/2019. Oggetto della missione: GdL inglese. Spese TAB PE. Roma 22/03/2019. PROGETTO PROVE NAZIONALI (IMP 564/2019 - FEE 565/2019 - TAB 566/2019) </t>
  </si>
  <si>
    <t xml:space="preserve">IM20190000569 </t>
  </si>
  <si>
    <t xml:space="preserve">Prot. IPA 6883/2019. Oggetto della missione: GdL inglese. Spese TAB PE. Roma 25/03/2019. PROGETTO PROVE NAZIONALI (IMP 567/2019 - FEE 568/2019 - TAB 569/2019) </t>
  </si>
  <si>
    <t xml:space="preserve">IM20190000572 </t>
  </si>
  <si>
    <t xml:space="preserve">SACCO CHIARA(0004320) </t>
  </si>
  <si>
    <t xml:space="preserve">Prot. IPA 6912/2019. Oggetto della missione: Partecipazione al convegno StaTalk2019@UniBo. Spese TAB PI. Bologna 28-29/03/2019. PROGETTO PROVE NAZIONALI (IMP 570/2019 - FEE 571/2019 - TAB 572/2019) </t>
  </si>
  <si>
    <t xml:space="preserve">IM20190000573 </t>
  </si>
  <si>
    <t xml:space="preserve">IL CENTRO COPIE DI PAOLO CORRADINI(0004672) </t>
  </si>
  <si>
    <t xml:space="preserve">Prot. 2793 del 01/04/2019 - Incarico per ralizzazione del materiale personalizzato incontro RAV CPIA - CIG Z0027CF7B8 - ID 498377 Richiesta acquisto cancelleria per II incontro RAV CPIA 9 aprile 2019 ROMA </t>
  </si>
  <si>
    <t xml:space="preserve">01 U 2019 1.3.01.002.01 13003 Carta, cancelleria e stampati (PON VALUE) </t>
  </si>
  <si>
    <t xml:space="preserve">IM20190000577 </t>
  </si>
  <si>
    <t xml:space="preserve">01 U 2019 1.3.2.005.01 13043 Telefonia fissa (FOE) </t>
  </si>
  <si>
    <t xml:space="preserve">IM20190000583 </t>
  </si>
  <si>
    <t xml:space="preserve">CIG 7432554198. Prot. IPA 6934/2019. Oggetto della missione: Partecipazione seminario AIV. Spese PE. Venezia 02-03/04/2019. ORGANI ISTITUZIONALI (IMP 583/2019 - FEE 584/2019 - TAB 585/2019) </t>
  </si>
  <si>
    <t xml:space="preserve">IM20190000585 </t>
  </si>
  <si>
    <t xml:space="preserve">Prot. IPA 6934/2019. Oggetto della missione: Partecipazione seminario AIV. Spese TAB PE. Venezia 02-03/04/2019. ORGANI ISTITUZIONALI (IMP 583/2019 - FEE 584/2019 - TAB 585/2019) </t>
  </si>
  <si>
    <t xml:space="preserve">IM20190000586 </t>
  </si>
  <si>
    <t xml:space="preserve">CIG 7432554198. Prot. IPA 6933/2019. Oggetto della missione: Partecipazione seminario AIV. Spese PI. Venezia 02-03/04/2019. FOE (IMP 586/2019 - FEE 587/2019 - TAB 588/2019) </t>
  </si>
  <si>
    <t xml:space="preserve">IM20190000588 </t>
  </si>
  <si>
    <t xml:space="preserve">Prot. IPA 6933/2019. Oggetto della missione: Partecipazione seminario AIV. Spese TAB PI. Venezia 02-03/04/2019. FOE (IMP 586/2019 - FEE 587/2019 - TAB 588/2019) </t>
  </si>
  <si>
    <t xml:space="preserve">IM20190000595 </t>
  </si>
  <si>
    <t xml:space="preserve">Prot. IPA 7043/2019. Oggetto della missione: GdL inglese. Spese TAB PE. Roma 29/03/2019. PROGETTO PROVE NAZIONALI (IMP 593/2019 - FEE 594/2019 - TAB 595/2019) </t>
  </si>
  <si>
    <t xml:space="preserve">IM20190000598 </t>
  </si>
  <si>
    <t xml:space="preserve">Prot. IPA 7066/2019. Oggetto della missione: Dati e metodi per il calcolo del valore aggiunto. Spese TAB PI. Milano 29/03/2019. PROGETTO PROVE NAZIONALI (IMP 596/2019 - FEE 597/2019 - TAB 598/2019) </t>
  </si>
  <si>
    <t xml:space="preserve">IM20190000599 </t>
  </si>
  <si>
    <t xml:space="preserve">CIG 7432554198. Prot. IPA 7068/2019. Oggetto della missione: Formazione neo dirigenti scolastici. Spese PI. Rovereto 17-18/05/2019. PROGETTO PROVE NAZIONALI (IMP 599/2019 - FEE 600/2019 - TAB 601/2019) </t>
  </si>
  <si>
    <t xml:space="preserve">IM20190000601 </t>
  </si>
  <si>
    <t xml:space="preserve">Prot. IPA 7068/2019. Oggetto della missione: Formazione neo dirigenti scolastici. Spese TAB PI. Rovereto 17-18/05/2019. PROGETTO PROVE NAZIONALI (IMP 599/2019 - FEE 600/2019 - TAB 601/2019) </t>
  </si>
  <si>
    <t xml:space="preserve">IM20190000602 </t>
  </si>
  <si>
    <t xml:space="preserve">CIG 7432554198. Prot. IPA 7067/2019. Oggetto della missione: Prova d'Inglese PISA 2024. Spese PI. Parigi 14-17/05/2019. PROGETTO PROVE NAZIONALI (IMP 602/2019 - FEE 604/2019 - TAB 605/2019) </t>
  </si>
  <si>
    <t xml:space="preserve">IM20190000605 </t>
  </si>
  <si>
    <t xml:space="preserve">Prot. IPA 7067/2019. Oggetto della missione: Prova d'Inglese PISA 2024. Spese TAB PI. Parigi 14-17/05/2019. PROGETTO PROVE NAZIONALI (IMP 602/2019 - FEE 604/2019 - TAB 605/2019) </t>
  </si>
  <si>
    <t xml:space="preserve">IM20190000607 </t>
  </si>
  <si>
    <t xml:space="preserve">CIG 7911420650 PROT. INC. 6016 DEL 22/07/2019 Repertorio Id: 9111/2019 Anno 2019 Nuove licenze utente DocsPA con manutenzione inclusa. Manutenzione licenze utente in uso e giornate di supporto specialistico - durata 36 mesi (FASC. 11.6/2019/205) </t>
  </si>
  <si>
    <t xml:space="preserve">01 U 2019 1.3.02.007.06 13060 Licenze d'uso per software (FOE) </t>
  </si>
  <si>
    <t xml:space="preserve">IM20190000612 </t>
  </si>
  <si>
    <t xml:space="preserve">CUP F88C15001090006. Prot. IPA 6754, 6755, 6757, 6759 e 6760 del 2019. Oggetto della missione: Congresso AIV 01-03 aprile 2019. Spese TAB PE. Venezia. PROGETTO PON VALUE COD. NAZ. 10.9.3.A-FSEPON-INVALSI-2015-1 (IMP 610/2019 - FEE 611/2019 - TAB 612/2019) </t>
  </si>
  <si>
    <t xml:space="preserve">IM20190000620 </t>
  </si>
  <si>
    <t xml:space="preserve">Prot. IPA 7069/2019. Oggetto della missione: WATCHGUARD AUTHPOINT ROADSHOW 2019. Spese TAB PI. Perugia 28/03/2019. LIMITE DI SPESA (FOE) </t>
  </si>
  <si>
    <t xml:space="preserve">IM20190000621 </t>
  </si>
  <si>
    <t xml:space="preserve">CIG 7432554198. Prot. 7070/2019. Oggetto della missione: GdL inglese. Spese PE. Roma 01/04/2019. PROGETTO PROVE NAZIONALI (IMP 621/2019 - FEE 622/2019 - TAB 623/2019) </t>
  </si>
  <si>
    <t xml:space="preserve">IM20190000623 </t>
  </si>
  <si>
    <t xml:space="preserve">Prot. 7070/2019. Oggetto della missione: GdL inglese. Spese TAB PE. Roma 01/04/2019. PROGETTO PROVE NAZIONALI (IMP 621/2019 - FEE 622/2019 - TAB 623/2019) </t>
  </si>
  <si>
    <t xml:space="preserve">IM20190000640 </t>
  </si>
  <si>
    <t xml:space="preserve">CIG 7432554198. Prot. IPA 7134/2019. Oggetto della missione: Controllo di qualità nazionale TIMSS MS 2019. Spese PI. Aosta e Torino 01-03/04/2019. PROGETTO INDAGINI INTERNAZIONALI (IMP 640/2019 - FEE 641/2019 - TAB 642/2019) </t>
  </si>
  <si>
    <t xml:space="preserve">IM20190000642 </t>
  </si>
  <si>
    <t xml:space="preserve">ANNUNZIATA FRANCESCO(0004273) </t>
  </si>
  <si>
    <t xml:space="preserve">Prot. IPA 7134/2019. Oggetto della missione: Controllo di qualità nazionale TIMSS MS 2019. Spese TAB PI. Aosta e Torino 01-03/04/2019. PROGETTO INDAGINI INTERNAZIONALI (IMP 640/2019 - FEE 641/2019 - TAB 642/2019) </t>
  </si>
  <si>
    <t xml:space="preserve">IM20190000647 </t>
  </si>
  <si>
    <t xml:space="preserve">Id: 503137 del 2019. CIG 7432554198. CUP F88C15001090006. II Incontro RAV CPIA_Roma 09 aprile 2019 (2.5/2019/115). Spese PI. PROGETTO PON VALUE COD. NAZ. 10.9.3.A-FSEPON-INVALSI-2015-1 </t>
  </si>
  <si>
    <t xml:space="preserve">IM20190000649 </t>
  </si>
  <si>
    <t xml:space="preserve">Id: 503137 del 2019. CIG 7432554198. CUP F88C15001090006. II Incontro RAV CPIA_Roma 09 aprile 2019 (2.5/2019/115). Spese SALE E ATTREZZATURE. PROGETTO PON VALUE COD. NAZ. 10.9.3.A-FSEPON-INVALSI-2015-1 </t>
  </si>
  <si>
    <t xml:space="preserve">IM20190000651 </t>
  </si>
  <si>
    <t xml:space="preserve">CIG 7432554198. Prot. IPA 7151/2019. Oggetto della missione: Controllo di qualità nazionale TIMSS MS 2019. Spese PI. Modena 03-04/04/2019. PROGETTO INDAGINI INTERNAZIONALI (IMP 651/2019 - FEE 652/2019 - TAB 653/2019) </t>
  </si>
  <si>
    <t xml:space="preserve">IM20190000653 </t>
  </si>
  <si>
    <t xml:space="preserve">Prot. IPA 7151/2019. Oggetto della missione: Controllo di qualità nazionale TIMSS MS 2019. Spese TAB PI. Modena 03-04/04/2019. PROGETTO INDAGINI INTERNAZIONALI (IMP 651/2019 - FEE 652/2019 - TAB 653/2019) </t>
  </si>
  <si>
    <t xml:space="preserve">IM20190000656 </t>
  </si>
  <si>
    <t xml:space="preserve">Prot. IPA 7119/2019. Oggetto della missione: Ricerca Impatto sulle somministrazioni CBT delle Prove Nazionali. Dipartimento Scienze dell'Educazione di Genova. Spese TAB PE. Genova 03-04/04/2019. PROGETTO PROVE NAZIONALI (IMP 654/2019 - FEE 655/2019 - TAB 6 </t>
  </si>
  <si>
    <t xml:space="preserve">IM20190000659 </t>
  </si>
  <si>
    <t xml:space="preserve">CIG 7432554198. Prot. IPA 7154 e 7155 del 2019. Oggetto della missione: 2° convegno ForMATH Day. Spese PI. Bologna 13/04/2019. PROGETTO PROVE NAZIONALI (IMP 659/2019 - FEE 660/2019 - TAB 661/2019) </t>
  </si>
  <si>
    <t xml:space="preserve">IM20190000661 </t>
  </si>
  <si>
    <t xml:space="preserve">Prot. IPA 7154 e 7155 del 2019. Oggetto della missione: 2° convegno ForMATH Day. Spese TAB PI. Bologna 13/04/2019. PROGETTO PROVE NAZIONALI (IMP 659/2019 - FEE 660/2019 - TAB 661/2019) </t>
  </si>
  <si>
    <t xml:space="preserve">IM20190000662 </t>
  </si>
  <si>
    <t xml:space="preserve">CIG 7432554198. Prot. IPA 7153/2019. Oggetto della Missione: GdL inglese. Spese PE. Roma 08/04/2019. PROGETTO PROVE NAZIONALI (IMP 662/2019 - FEE 663/2019 - TAB 664/2019) </t>
  </si>
  <si>
    <t xml:space="preserve">IM20190000664 </t>
  </si>
  <si>
    <t xml:space="preserve">Prot. IPA 7153/2019. Oggetto della Missione: GdL inglese. Spese TAB PE. Roma 08/04/2019. PROGETTO PROVE NAZIONALI (IMP 662/2019 - FEE 663/2019 - TAB 664/2019) </t>
  </si>
  <si>
    <t xml:space="preserve">IM20190000665 </t>
  </si>
  <si>
    <t xml:space="preserve">CIG 7432554198. Prot. IPA 7152/2019. Oggetto della Missione: GdL inglese. Spese PE. Roma 05/04/2019. PROGETTO PROVE NAZIONALI (IMP 665/2019 - FEE 666/2019 - TAB 667/2019) </t>
  </si>
  <si>
    <t xml:space="preserve">IM20190000666 </t>
  </si>
  <si>
    <t xml:space="preserve">CIG 7432554198. Prot. IPA 7152/2019. Oggetto della Missione: GdL inglese. Spese FEE PE. Roma 05/04/2019. PROGETTO PROVE NAZIONALI (IMP 665/2019 - FEE 666/2019 - TAB 667/2019) </t>
  </si>
  <si>
    <t xml:space="preserve">IM20190000667 </t>
  </si>
  <si>
    <t xml:space="preserve">Prot. IPA 7152/2019. Oggetto della Missione: GdL inglese. Spese TAB PE. Roma 05/04/2019. PROGETTO PROVE NAZIONALI (IMP 665/2019 - FEE 666/2019 - TAB 667/2019) </t>
  </si>
  <si>
    <t xml:space="preserve">IM20190000668 </t>
  </si>
  <si>
    <t xml:space="preserve">CIG 7432554198. Prot. IPA 7132 e 7133 del 2019. Oggetto della missione: Partecipazione seminario Bambini_06 progetto 0-6 con i bambini. Spese PE. Genova - Ventimiglia 07-09/04/2019. PROGETTO PROVE NAZIONALI (IMP 668/2019 - FEE 669/2019 - TAB 670/2019) </t>
  </si>
  <si>
    <t xml:space="preserve">IM20190000669 </t>
  </si>
  <si>
    <t xml:space="preserve">CIG 7432554198. Prot. IPA 7132 e 7133 del 2019. Oggetto della missione: Partecipazione seminario Bambini_06 progetto 0-6 con i bambini. Spese FEE PE. Genova - Ventimiglia 07-09/04/2019. PROGETTO PROVE NAZIONALI (IMP 668/2019 - FEE 669/2019 - TAB 670/2019) </t>
  </si>
  <si>
    <t xml:space="preserve">IM20190000670 </t>
  </si>
  <si>
    <t xml:space="preserve">Prot. IPA 7132 e 7133 del 2019. Oggetto della missione: Partecipazione seminario Bambini_06 progetto 0-6 con i bambini. Spese TAB PE. Genova - Ventimiglia 07-09/04/2019. PROGETTO PROVE NAZIONALI (IMP 668/2019 - FEE 669/2019 - TAB 670/2019) </t>
  </si>
  <si>
    <t xml:space="preserve">IM20190000671 </t>
  </si>
  <si>
    <t xml:space="preserve">CIG 7432554198. Prot. IPA 7158/2019. Oggetto della missione: Controllo di qualità nazionale TIMSS MS 2019. Spese PI. Termoli 07-08/04/2019. PROGETTO INDAGINI INTERNAZIONALI (IMP 671/2019 - FEE 672/2019 - TAB 673/2019) </t>
  </si>
  <si>
    <t xml:space="preserve">IM20190000673 </t>
  </si>
  <si>
    <t xml:space="preserve">Prot. IPA 7158/2019. Oggetto della missione: Controllo di qualità nazionale TIMSS MS 2019. Spese TAB PI. Termoli 07-08/04/2019. PROGETTO INDAGINI INTERNAZIONALI (IMP 671/2019 - FEE 672/2019 - TAB 673/2019) </t>
  </si>
  <si>
    <t xml:space="preserve">IM20190000674 </t>
  </si>
  <si>
    <t xml:space="preserve">CIG 7432554198. Prot. IPA 7159/2019. Oggetto della missione: Riunione progetto L2L, analisi d'interviste semi strutturate. Spese PE. Roma 14-20/04/2019. PROGETTO PROVE NAZIONALI (IMP 674/2019 - FEE 675/2019 - TAB 676/2019) </t>
  </si>
  <si>
    <t xml:space="preserve">IM20190000676 </t>
  </si>
  <si>
    <t xml:space="preserve">BRITO RIVERA HUGO ARMANDO(0007185) </t>
  </si>
  <si>
    <t xml:space="preserve">Prot. IPA 7159/2019. Oggetto della missione: Riunione progetto L2L, analisi d'interviste semi strutturate. Spese TAB PE. Roma 14-20/04/2019. PROGETTO PROVE NAZIONALI (IMP 674/2019 - FEE 675/2019 - TAB 676/2019) </t>
  </si>
  <si>
    <t xml:space="preserve">IM20190000680 </t>
  </si>
  <si>
    <t xml:space="preserve">Prot. IPA 7172/2019. Oggetto della missione: Incontri con Fornitori Invalsi e tavoli tecnici. Spese TAB PE. Roma 08-12/04/2019. PROGETTO PROVE NAZIONALI (IMP 678/2019 - FEE 679/2019 - TAB 680/2019) </t>
  </si>
  <si>
    <t xml:space="preserve">IM20190000682 </t>
  </si>
  <si>
    <t xml:space="preserve">PERSONALE INVALSI TEMPO IND. E TEMPO DET(0002895) </t>
  </si>
  <si>
    <t xml:space="preserve">Assegni familiari anno 2018 </t>
  </si>
  <si>
    <t xml:space="preserve">01 U 2019 1.1.02.002.01 11033 Assegni familiari corrisposti a personale a tempo indeterminato (TI FOE) </t>
  </si>
  <si>
    <t xml:space="preserve">IM20190000687 </t>
  </si>
  <si>
    <t xml:space="preserve">Prot. IPA 7179/2019. Oggetto della missione: Ricerca Impatto sulle somministrazioni CBT delle Prove Nazionali. Dipartimento Scienze dell'Educazione di Genova. Spese TAB PE. Genova 04-09/04/2019. PROGETTO PROVE NAZIONALI (IMP 684/2019 - FEE 685/2019 - TAB 6 </t>
  </si>
  <si>
    <t xml:space="preserve">IM20190000689 </t>
  </si>
  <si>
    <t xml:space="preserve">CIG 7432554198. Prot. IPA 7242/2019. Oggetto della missione: Learning analytics UNIMORE. Spese PI. Reggio Emilia 10-13/04/2019. PROGETTO PROVE NAZIONALI (IMP 689/2019 - FEE 690/2019 - TAB 691/2019) </t>
  </si>
  <si>
    <t xml:space="preserve">IM20190000690 </t>
  </si>
  <si>
    <t xml:space="preserve">CIG 7432554198. Prot. IPA 7242/2019. Oggetto della missione: Learning analytics UNIMORE. Spese FEE PI. Reggio Emilia 10-13/04/2019. PROGETTO PROVE NAZIONALI (IMP 689/2019 - FEE 690/2019 - TAB 691/2019) </t>
  </si>
  <si>
    <t xml:space="preserve">IM20190000691 </t>
  </si>
  <si>
    <t xml:space="preserve">Prot. IPA 7242/2019. Oggetto della missione: Learning analytics UNIMORE. Spese TAB PI. Reggio Emilia 10-13/04/2019. PROGETTO PROVE NAZIONALI (IMP 689/2019 - FEE 690/2019 - TAB 691/2019) </t>
  </si>
  <si>
    <t xml:space="preserve">IM20190000692 </t>
  </si>
  <si>
    <t xml:space="preserve">CIG 7432554198. Prot. IPA 7240 e 7241 del 2019. Oggetto della missione: GdL inglese. Spese PE. Roma 12/04/2019 e 18/04/2019. PROGETTO PROVE NAZIONALI (IMP 692/2019 - FEE 693/2019 - TAB 694/2019) </t>
  </si>
  <si>
    <t xml:space="preserve">IM20190000694 </t>
  </si>
  <si>
    <t xml:space="preserve">Prot. IPA 7240 e 7241 del 2019. Oggetto della missione: GdL inglese. Spese TAB PE. Roma 12/04/2019 e 18/04/2019. PROGETTO PROVE NAZIONALI (IMP 692/2019 - FEE 693/2019 - TAB 694/2019) </t>
  </si>
  <si>
    <t xml:space="preserve">IM20190000695 </t>
  </si>
  <si>
    <t xml:space="preserve">CIG 7432554198. Prot. IPA 7238/2019. Oggetto della missione: Progetto: L2L-003-2018. Riunione con C. Stringher e gruppo di lavoro per Main study e analisi dati/Richiedente Cristina Stringher. Spese PE. Roma 17-20/04/2019. PROGETTO PROVE NAZIONALI (IMP 695/ </t>
  </si>
  <si>
    <t xml:space="preserve">IM20190000697 </t>
  </si>
  <si>
    <t xml:space="preserve">Prot. IPA 7238/2019. Oggetto della missione: Progetto: L2L-003-2018. Riunione con C. Stringher e gruppo di lavoro per Main study e analisi dati/Richiedente Cristina Stringher. Spese TAB PE. Roma 17-20/04/2019. PROGETTO PROVE NAZIONALI (IMP 695/2019 - FEE 6 </t>
  </si>
  <si>
    <t xml:space="preserve">IM20190000700 </t>
  </si>
  <si>
    <t xml:space="preserve">Prot. IPA 72599/2019. Oggetto della missione: Partecipazione CdA. Spese TAB PE. Roma 12/04/2019. ORGANI ISTITUZIONALI (IMP 698/2019 - FEE 699/2019 - TAB 700/2019) </t>
  </si>
  <si>
    <t xml:space="preserve">IM20190000709 </t>
  </si>
  <si>
    <t xml:space="preserve">IM20190000719 </t>
  </si>
  <si>
    <t xml:space="preserve">INPS 1 ESPERTO sistemi educativi per l'infanzia imp 718/2018 (SEL 3/2018 FASC.9.1/2018/16) </t>
  </si>
  <si>
    <t xml:space="preserve">IM20190000722 </t>
  </si>
  <si>
    <t xml:space="preserve">IRAP 1 esperto sistemi educativi per l'infanzia imp 718 e 719/2018 (SEL 3/2018 FASC.9.1/2018/16) </t>
  </si>
  <si>
    <t xml:space="preserve">IM20190000730 </t>
  </si>
  <si>
    <t xml:space="preserve">Prot. IPA 7170 e 7612/2019. Oggetto della missione: Conferenza IACAT. Spese TAB PI. Minneapolis 08-15/06/2019. PROGETTO PROVE NAZIONALI (IMP 728/2019 - FEE 729/2019 - TAB 730/2019 - CONVEGNO 731/2019) </t>
  </si>
  <si>
    <t xml:space="preserve">IM20190000731 </t>
  </si>
  <si>
    <t xml:space="preserve">CIG 7432554198. Prot. IPA 7170 e 7612/2019. Oggetto della missione: Conferenza IACAT. Spese CONVEGNO PI. Minneapolis 08-15/06/2019. PROGETTO PROVE NAZIONALI (IMP 728/2019 - FEE 729/2019 - TAB 730/2019 - CONVEGNO 731/2019) </t>
  </si>
  <si>
    <t xml:space="preserve">IM20190000732 </t>
  </si>
  <si>
    <t xml:space="preserve">CIG 7432554198. Prot. IPA 7277/2019. Oggetto della missione: Meeting OECD. Spese PI. Washington 28/04-01/05/2019. PROGETTO PROVE NAZIONALI (IMP 732/2019 - FEE 733/2019 - TAB 764/2019) </t>
  </si>
  <si>
    <t xml:space="preserve">IM20190000734 </t>
  </si>
  <si>
    <t xml:space="preserve">Prot. IPA 7277/2019. Oggetto della missione: Meeting OECD. Spese TAB PI. Washington 28/04-01/05/2019. PROGETTO PROVE NAZIONALI (IMP 732/2019 - FEE 733/2019 - TAB 764/2019) </t>
  </si>
  <si>
    <t xml:space="preserve">IM20190000736 </t>
  </si>
  <si>
    <t xml:space="preserve">VACCARO VALENTINA(0007189) </t>
  </si>
  <si>
    <t xml:space="preserve">Prot. IPA 7280/2019. Oggetto della missione: 2° convegno ForMATH Day. spese TAB PI. PROGETTO PROVE NAZIONALI </t>
  </si>
  <si>
    <t xml:space="preserve">IM20190000738 </t>
  </si>
  <si>
    <t xml:space="preserve">CIG 7432554198. Prot. IPA 7279/2019. Oggetto della missione: Ricerca Impatto sulle somministrazioni CBT delle Prove Nazionali. Dipartimento Scienze dell'Educazione di Genova. Spese PE. Genova 15-18/04/2019. PROGETTO PROVE NAZIONALI (IMP 738/2019 - FEE 739/ </t>
  </si>
  <si>
    <t xml:space="preserve">IM20190000740 </t>
  </si>
  <si>
    <t xml:space="preserve">Prot. IPA 7279/2019. Oggetto della missione: Ricerca Impatto sulle somministrazioni CBT delle Prove Nazionali. Dipartimento Scienze dell'Educazione di Genova. Spese TAB PE. Genova 15-18/04/2019. PROGETTO PROVE NAZIONALI (IMP 738/2019 - FEE 739/2019 - TAB 7 </t>
  </si>
  <si>
    <t xml:space="preserve">IM20190000743 </t>
  </si>
  <si>
    <t xml:space="preserve">CIG 7432554198. Prot. 7278/2019. Oggetto della missione: GdL inglese. Spese PE. Roma 15/04/2019. PROGETTO PROVE NAZIONALI (IMP 743/2019 - FEE 746/2019 - TAB 747/2019) </t>
  </si>
  <si>
    <t xml:space="preserve">IM20190000747 </t>
  </si>
  <si>
    <t xml:space="preserve">Prot. 7278/2019. Oggetto della missione: GdL inglese. Spese TAB PE. Roma 15/04/2019. PROGETTO PROVE NAZIONALI (IMP 743/2019 - FEE 746/2019 - TAB 747/2019) </t>
  </si>
  <si>
    <t xml:space="preserve">IM20190000749 </t>
  </si>
  <si>
    <t xml:space="preserve">01 U 2019 1.3.2.005.02 13044 Telefonia mobile (FOE) </t>
  </si>
  <si>
    <t xml:space="preserve">IM20190000759 </t>
  </si>
  <si>
    <t xml:space="preserve">CIG 7432554198. Prot. IPA 7135/2019. Oggetto della missione: PISA 2024 Prova d'Inglese. Spese PE. Parigi 13-18/05/2018 (IMP 759/2019 - FEE 760/2019 - TAB 761/2019) </t>
  </si>
  <si>
    <t xml:space="preserve">IM20190000761 </t>
  </si>
  <si>
    <t xml:space="preserve">TAB </t>
  </si>
  <si>
    <t xml:space="preserve">IM20190000764 </t>
  </si>
  <si>
    <t xml:space="preserve">CIG 7432554198. Prot. IPA 7308/2019. Oggetto della missione: Progetto apprendere ad apprendere L2L. Spese PE. Monasterace (RC) 15-16/04/2019. PROGETTO PROVE NAZIONALI (IMP 764/2019 - FEE 768/2019 - TAB 769/2019) </t>
  </si>
  <si>
    <t xml:space="preserve">IM20190000770 </t>
  </si>
  <si>
    <t xml:space="preserve">CIG 7432554198. Prot. IPA 7309/2019. Oggetto della missione: IPA INTEGRATIVA 7159 [L2L-003-2018/Richiedente: Cristina Stringher]. Spese PE. Firenze - Milano - Roma 15-17/04/2019. PROGETTO PROVE NAZIONALI (IMP 770/2019 - FEE 771/2019 - TAB 772/2019) </t>
  </si>
  <si>
    <t xml:space="preserve">IM20190000771 </t>
  </si>
  <si>
    <t xml:space="preserve">CIG 7432554198. Prot. IPA 7309/2019. Oggetto della missione: IPA INTEGRATIVA 7159 [L2L-003-2018/Richiedente: Cristina Stringher]. Spese FEE PE. Firenze - Milano - Roma 15-17/04/2019. PROGETTO PROVE NAZIONALI (IMP 770/2019 - FEE 771/2019 - TAB 772/2019) </t>
  </si>
  <si>
    <t xml:space="preserve">IM20190000772 </t>
  </si>
  <si>
    <t xml:space="preserve">Prot. IPA 7309/2019. Oggetto della missione: IPA INTEGRATIVA 7159 [L2L-003-2018/Richiedente: Cristina Stringher]. Spese TAB PE. Firenze - Milano - Roma 15-17/04/2019. PROGETTO PROVE NAZIONALI (IMP 770/2019 - FEE 771/2019 - TAB 772/2019) </t>
  </si>
  <si>
    <t xml:space="preserve">IM20190000773 </t>
  </si>
  <si>
    <t xml:space="preserve">Id: 507315 del 2019. GdL Formazione TDs Senior. Roma, 25-27 aprile 2019. PROVE NAZIONALI. Spese PI. Fascicolo: 2.5/2019/103. </t>
  </si>
  <si>
    <t xml:space="preserve">IM20190000774 </t>
  </si>
  <si>
    <t xml:space="preserve">Id: 507315 del 2019. GdL Formazione TDs Senior. Roma, 25-27 aprile 2019. PROVE NAZIONALI. Spese PE. Fascicolo: 2.5/2019/103. </t>
  </si>
  <si>
    <t xml:space="preserve">IM20190000775 </t>
  </si>
  <si>
    <t xml:space="preserve">Id: 507315 del 2019. GdL Formazione TDs Senior. Roma, 25-27 aprile 2019. PROVE NAZIONALI. Spese SALE. Fascicolo: 2.5/2019/103. </t>
  </si>
  <si>
    <t xml:space="preserve">IM20190000776 </t>
  </si>
  <si>
    <t xml:space="preserve">Id: 507315 del 2019. GdL Formazione TDs Senior. Roma, 25-27 aprile 2019. PROVE NAZIONALI. Spese FEE (PI + PE). Fascicolo: 2.5/2019/103. </t>
  </si>
  <si>
    <t xml:space="preserve">IM20190000777 </t>
  </si>
  <si>
    <t xml:space="preserve">Id: 507315 del 2019. GdL Formazione TDs Senior. Roma, 25-27 aprile 2019. PROVE NAZIONALI. Spese TAB PE (GREEN). Fascicolo: 2.5/2019/103. </t>
  </si>
  <si>
    <t xml:space="preserve">IM20190000791 </t>
  </si>
  <si>
    <t xml:space="preserve">CIG 7432554198. Prot. IPA 7317/2019. Oggetto della missione: Partecipazione seminario. Spese PI. Genova 29-30/04/2019. PROGETTO FOE (IMP 791/2019 - FEE 792/2019 - TAB 793/2019) </t>
  </si>
  <si>
    <t xml:space="preserve">IM20190000792 </t>
  </si>
  <si>
    <t xml:space="preserve">CIG 7432554198. Prot. IPA 7317/2019. Oggetto della missione: Partecipazione seminario. Spese FEE PI. Genova 29-30/04/2019. PROGETTO FOE (IMP 791/2019 - FEE 792/2019 - TAB 793/2019) </t>
  </si>
  <si>
    <t xml:space="preserve">01 U 2019 1.3.02.002.05 13039 Spese per l'organizzazione di convegni (FOE) </t>
  </si>
  <si>
    <t xml:space="preserve">IM20190000794 </t>
  </si>
  <si>
    <t xml:space="preserve">Prot. IPA 7313/2019. Oggetto della missione: Contenzioso INVALSI. Spese TAB PI. Velletri 16/04/2019. </t>
  </si>
  <si>
    <t xml:space="preserve">IM20190000795 </t>
  </si>
  <si>
    <t xml:space="preserve">CIG 7432554198. Prot. IPA 7316 del 2019. Oggetto della missione: Gruppo di lavoro inglese. Spese PE. Roma 29/04/2019. PROGETTO PROVE NAZIONALI (IMP 795/2019 - FEE 796/2019 - TAB 797/2019) </t>
  </si>
  <si>
    <t xml:space="preserve">IM20190000797 </t>
  </si>
  <si>
    <t xml:space="preserve">Prot. IPA 7316 del 2019. Oggetto della missione: Gruppo di lavoro inglese. Spese TAB PE. Roma 29/04/2019. PROGETTO PROVE NAZIONALI (IMP 795/2019 - FEE 796/2019 - TAB 797/2019) </t>
  </si>
  <si>
    <t xml:space="preserve">IM20190000798 </t>
  </si>
  <si>
    <t xml:space="preserve">CIG 7432554198. Prot. IPA 7312 del 2019. Oggetto della missione: Gruppo di lavoro inglese. Spese PE. Roma 03/05/2019. PROGETTO PROVE NAZIONALI (IMP 798/2019 - FEE 799/2019 - TAB 800/2019) </t>
  </si>
  <si>
    <t xml:space="preserve">IM20190000800 </t>
  </si>
  <si>
    <t xml:space="preserve">Prot. IPA 7312 del 2019. Oggetto della missione: Gruppo di lavoro inglese. Spese TAB PE. Roma 03/05/2019. PROGETTO PROVE NAZIONALI (IMP 798/2019 - FEE 799/2019 - TAB 800/2019) </t>
  </si>
  <si>
    <t xml:space="preserve">IM20190000813 </t>
  </si>
  <si>
    <t xml:space="preserve">CIG 7432554198. Prot. IPA 7322 e 7323 del 2019. Oggetto della missione: Partecipazione meeting + conferenza IEA IRC 2019. Spese PI. Copenaghen 25-29/06/2019. PROGETTO INDAGINI INTERNAZIONALI (IMP 813/2019 - FEE 814/2019 - TAB 815/2019 - RIMB. FORF. 816/201 </t>
  </si>
  <si>
    <t xml:space="preserve">IM20190000815 </t>
  </si>
  <si>
    <t xml:space="preserve">Prot. IPA 7322 e 7323 del 2019. Oggetto della missione: Partecipazione meeting + conferenza IEA IRC 2019. Spese TAB PI. Copenaghen 25-29/06/2019. PROGETTO INDAGINI INTERNAZIONALI (IMP 813/2019 - FEE 814/2019 - TAB 815/2019 - RIMB. FORF. 816/2019 - RIMB. FO </t>
  </si>
  <si>
    <t xml:space="preserve">IM20190000820 </t>
  </si>
  <si>
    <t xml:space="preserve">Prot. IPA 7318/2019. Oggetto della missione: Inaugurazione Istituzione scolastica di Mestre. Spese TAB PI. Mestre (VE) 10/05/2019. PROGETTO FOE (IMP 818/2019 - FEE 819/2019 - TAB 820/2019) </t>
  </si>
  <si>
    <t xml:space="preserve">IM20190000823 </t>
  </si>
  <si>
    <t xml:space="preserve">Prot. IPA 7451/2019. Oggetto della missione: PROGETTO APPRENDERE AD APPRENDERE (RESP.CRISTINA STRINGHER), INTERVISTE DOCENTI. Spese TAB PE. Gioia dei Marsi (AQ) 29/04/2019. PROGETTO PROVE NAZIONALI </t>
  </si>
  <si>
    <t xml:space="preserve">IM20190000824 </t>
  </si>
  <si>
    <t xml:space="preserve">CIG 7432554198. Prot. IPA 7450/2019. Oggetto della missione: Progetto Learning to Learn - Interviste docenti studio principale. Spese PI. Cinisello Balsamo (MI), Gemona e Cividale del Friuli (UD) 28/04-02/05/2019. PROGETTO PROVE NAZIONALI (IMP 824/2019 - T </t>
  </si>
  <si>
    <t xml:space="preserve">IM20190000825 </t>
  </si>
  <si>
    <t xml:space="preserve">Prot. IPA 7450/2019. Oggetto della missione: Progetto Learning to Learn - Interviste docenti studio principale. Spese TAB PI. Cinisello Balsamo (MI), Gemona e Cividale del Friuli (UD) 28/04-02/05/2019. PROGETTO PROVE NAZIONALI (IMP 824/2019 - TAB 825/2019 </t>
  </si>
  <si>
    <t xml:space="preserve">IM20190000826 </t>
  </si>
  <si>
    <t xml:space="preserve">CIG 7432554198. Prot. IPA 7450/2019. Oggetto della missione: Progetto Learning to Learn - Interviste docenti studio principale. Spese FEE PI. Cinisello Balsamo (MI), Gemona e Cividale del Friuli (UD) 28/04-02/05/2019. PROGETTO PROVE NAZIONALI (IMP 824/2019 </t>
  </si>
  <si>
    <t xml:space="preserve">IM20190000827 </t>
  </si>
  <si>
    <t xml:space="preserve">CIG 7432554198. Prot. IPA 7395/2019. Oggetto della missione: L2L-003-2018 referente Cristina Stringher: Interviste Studio Principale per progetto AaA_Manfredonia. Spese PE. Manfredonia 29-30/04/2019. PROGETTO PROVE NAZIONALI (IMP 827/2019 - TAB 828/2019 - </t>
  </si>
  <si>
    <t xml:space="preserve">IM20190000828 </t>
  </si>
  <si>
    <t xml:space="preserve">Prot. IPA 7395/2019. Oggetto della missione: L2L-003-2018 referente Cristina Stringher: Interviste Studio Principale per progetto AaA_Manfredonia. Spese TAB PE. Manfredonia 29-30/04/2019. PROGETTO PROVE NAZIONALI (IMP 827/2019 - TAB 828/2019 - FEE 829/2019 </t>
  </si>
  <si>
    <t xml:space="preserve">IM20190000829 </t>
  </si>
  <si>
    <t xml:space="preserve">CIG 7432554198. Prot. IPA 7395/2019. Oggetto della missione: L2L-003-2018 referente Cristina Stringher: Interviste Studio Principale per progetto AaA_Manfredonia. Spese FEE PE. Manfredonia 29-30/04/2019. PROGETTO PROVE NAZIONALI (IMP 827/2019 - TAB 828/201 </t>
  </si>
  <si>
    <t xml:space="preserve">IM20190000831 </t>
  </si>
  <si>
    <t xml:space="preserve">Prot. 4334 del 22/05/2015 - RDO 2144938 - Consumi per stampanti fotocopiatrici - CIG Z8714B0410 </t>
  </si>
  <si>
    <t xml:space="preserve">01 U 2019 1.3.02.005.99 13050 Utenze e canoni per altri servizi (INDAG INTER Spese noleggio fotocopiatrici) </t>
  </si>
  <si>
    <t xml:space="preserve">IM20190000832 </t>
  </si>
  <si>
    <t xml:space="preserve">Prot. 4334 del 22/05/2015 - RDO 2144938 - Consumi per stampantiper copie eccedenti fotocopiatrici multifunzione - CIG Z8714B0410 </t>
  </si>
  <si>
    <t xml:space="preserve">IM20190000833 </t>
  </si>
  <si>
    <t xml:space="preserve">CIG 7432554198. Prot. IPA 7394/2019. Oggetto della missione: L2L-003-2018 referente Cristina Stringher: Interviste Studio Principale per progetto AaA_Cittaducale. Spese PE. Cittaducale 28-29/04/2019. PROGETTO PROVE NAZIONALI (IMP 833/2019 - TAB 834/2019 - </t>
  </si>
  <si>
    <t xml:space="preserve">IM20190000834 </t>
  </si>
  <si>
    <t xml:space="preserve">Prot. IPA 7394/2019. Oggetto della missione: L2L-003-2018 referente Cristina Stringher: Interviste Studio Principale per progetto AaA_Cittaducale. Spese TAB PE. Cittaducale 28-29/04/2019. PROGETTO PROVE NAZIONALI (IMP 833/2019 - TAB 834/2019 - FEE 835/2019 </t>
  </si>
  <si>
    <t xml:space="preserve">IM20190000835 </t>
  </si>
  <si>
    <t xml:space="preserve">CIG 7432554198. Prot. IPA 7394/2019. Oggetto della missione: L2L-003-2018 referente Cristina Stringher: Interviste Studio Principale per progetto AaA_Cittaducale. Spese FEE PE. Cittaducale 28-29/04/2019. PROGETTO PROVE NAZIONALI (IMP 833/2019 - TAB 834/201 </t>
  </si>
  <si>
    <t xml:space="preserve">IM20190000836 </t>
  </si>
  <si>
    <t xml:space="preserve">Prot. IPA 7393/2019. Oggetto della missione: L2L-003-2018 referente Cristina Stringher: Interviste Studio Principale per progetto AaA_Cosenza. Spese TAB PE. Cosenza 26/04/2019. PROGETTO PROVE NAZIONALI </t>
  </si>
  <si>
    <t xml:space="preserve">IM20190000838 </t>
  </si>
  <si>
    <t xml:space="preserve">CIG 7432554198. IPA 7396 Baglieri - Roma 06-08/05/2019 - Incontro di lavoro attività Newsletter (Valuenews)- viaggio </t>
  </si>
  <si>
    <t xml:space="preserve">IM20190000840 </t>
  </si>
  <si>
    <t xml:space="preserve">CIG 7432554198. IPA 7397 Baglieri - Roma 20-22/05/2019 - Incontro di lavoro attività Newsletter (Valuenews)- viaggio </t>
  </si>
  <si>
    <t xml:space="preserve">IM20190000842 </t>
  </si>
  <si>
    <t xml:space="preserve">CIG 7432554198. IPA 7398 Baglieri - Roma 27-29/05/2019 - Incontro di lavoro attività Newsletter (Valuenews)- viaggio </t>
  </si>
  <si>
    <t xml:space="preserve">IM20190000844 </t>
  </si>
  <si>
    <t xml:space="preserve">CIG 7432554198. CUP F88C15001090006. Prot. IPA 7454/2019. Oggetto della missione: Incontro di lavoro. Spese PE. Roma 07/05/2019. PROGETTO PON VALUE (IMP 844/2019 - FEE 845/2019 - TAB 846/2019) </t>
  </si>
  <si>
    <t xml:space="preserve">IM20190000846 </t>
  </si>
  <si>
    <t xml:space="preserve">CUP F88C15001090006. Prot. IPA 7454/2019. Oggetto della missione: Incontro di lavoro. Spese TAB PE. Roma 07/05/2019. PROGETTO PON VALUE (IMP 844/2019 - FEE 845/2019 - TAB 846/2019) </t>
  </si>
  <si>
    <t xml:space="preserve">IM20190000847 </t>
  </si>
  <si>
    <t xml:space="preserve">CIG 7432554198. Prot. IPA 7452 e 7453 del 2019. Oggetto della missione: Partecipazione al First International Conference Scuola Democratica. Spese PI. Cagliari 05-08/06/2019. PROGETTO INDAGINI INTERNAZIONALI (IMP 847/2019 - FEE 848/2019 - TAB 849/2019 - CO </t>
  </si>
  <si>
    <t xml:space="preserve">IM20190000849 </t>
  </si>
  <si>
    <t xml:space="preserve">Prot. IPA 7452 e 7453 del 2019. Oggetto della missione: Partecipazione al First International Conference Scuola Democratica. Spese TAB PI. Cagliari 05-08/06/2019. PROGETTO INDAGINI INTERNAZIONALI (IMP 847/2019 - FEE 848/2019 - TAB 849/2019 - CONVEG 850/201 </t>
  </si>
  <si>
    <t xml:space="preserve">IM20190000850 </t>
  </si>
  <si>
    <t xml:space="preserve">Prot. IPA 7452 e 7453 del 2019. Oggetto della missione: Partecipazione al First International Conference Scuola Democratica. Spese CONVEGNO PI. Cagliari 05-08/06/2019. PROGETTO INDAGINI INTERNAZIONALI (IMP 847/2019 - FEE 848/2019 - TAB 849/2019 - CONVEG 85 </t>
  </si>
  <si>
    <t xml:space="preserve">01 U 2019 1.3.02.002.05 13038 Spese per l'organizzazione di convegni (INDAG INTER) </t>
  </si>
  <si>
    <t xml:space="preserve">IM20190000851 </t>
  </si>
  <si>
    <t xml:space="preserve">Prot. 7483/2019. Oggetto della missione: Oggetto della missione: Partecipazione IMPARARE AD IMPARARE. I SEMI DELL’ APPRENDIMENTO E DELLE COMPETENZE PERSONALI E RELAZIONALI Verso un divenire realizzativo per la scuola del 21 s. Spese TAB PE. Sessa Aurunca ( </t>
  </si>
  <si>
    <t xml:space="preserve">IM20190000852 </t>
  </si>
  <si>
    <t xml:space="preserve">CIG 7432554198. Prot. 7483/2019. Oggetto della missione: Oggetto della missione: Partecipazione IMPARARE AD IMPARARE. I SEMI DELL’ APPRENDIMENTO E DELLE COMPETENZE PERSONALI E RELAZIONALI Verso un divenire realizzativo per la scuola del 21 s. Spese PE. Ses </t>
  </si>
  <si>
    <t xml:space="preserve">IM20190000854 </t>
  </si>
  <si>
    <t xml:space="preserve">CIG 7432554198. Prot. IPA 7487/2019. Oggetto della missione: Partecipazione seminario Bambini_07 progetto 0-6 con i bambini. Spese PE. Firenze 06/05/2019. PROGETTO PROVE NAZIONALI (IMP 854/2019 - TAB 855/2019 - FEE 856/2019) </t>
  </si>
  <si>
    <t xml:space="preserve">IM20190000855 </t>
  </si>
  <si>
    <t xml:space="preserve">FRANCA ROSSI(0004688) </t>
  </si>
  <si>
    <t xml:space="preserve">Prot. IPA 7487/2019. Oggetto della missione: Partecipazione seminario Bambini_07 progetto 0-6 con i bambini. Spese TAB PE. Firenze 06/05/2019. PROGETTO PROVE NAZIONALI (IMP 854/2019 - TAB 855/2019 - FEE 856/2019) </t>
  </si>
  <si>
    <t xml:space="preserve">IM20190000857 </t>
  </si>
  <si>
    <t xml:space="preserve">CIG 7432554198. Prot. IPA 7488/2019. Oggetto della missione: Partecipazione seminario Bambini_07 progetto 0-6 con i bambini. Spese PE. Firenze 06/05/2019. PROGETTO PROVE NAZIONALI (IMP 857/2019 - TAB 858/2019 - FEE 859/2019) </t>
  </si>
  <si>
    <t xml:space="preserve">IM20190000858 </t>
  </si>
  <si>
    <t xml:space="preserve">Prot. IPA 7488/2019. Oggetto della missione: Partecipazione seminario Bambini_07 progetto 0-6 con i bambini. Spese TAB PE. Firenze 06/05/2019. PROGETTO PROVE NAZIONALI (IMP 857/2019 - TAB 858/2019 - FEE 859/2019) </t>
  </si>
  <si>
    <t xml:space="preserve">IM20190000865 </t>
  </si>
  <si>
    <t xml:space="preserve">MAVIGLIA MARIO CARMELO(0007178) </t>
  </si>
  <si>
    <t xml:space="preserve">CUP B35I16000180007. Prot. IPA 7480, 7481 e 7482 del 2019. Oggetto della missione: Partecipazione incontro preliminare visite esterne PRODIS. Spese TAB PE. Forlì 05/05/2019. PON PRODIS (IMP 864/2019 - TAB 865/2019 - FEE 866/2019) </t>
  </si>
  <si>
    <t xml:space="preserve">IM20190000872 </t>
  </si>
  <si>
    <t xml:space="preserve">Prot. IPA 7485/2019. Oggetto della missione: Ricerca Impatto sulle somministrazioni CBT delle Prove Nazionali. Dipartimento Scienze dell'Educazione di Genova. Spese TAB PE. Genova 08-09/05/2019. PROGETTO PROVE NAZIONALI (IMP 871/2019 - TAB 872/2019 - FEE 8 </t>
  </si>
  <si>
    <t xml:space="preserve">IM20190000874 </t>
  </si>
  <si>
    <t xml:space="preserve">CIG 7432554198. Prot. IPA 7486/2019. Oggetto della missione: GdL Inglese. Spese PE. Roma 13/05/2019. PROGETTO PROVE NAZIONALI (IMP 874/2019 - FEE 875/2019 - TAB 876/2019) </t>
  </si>
  <si>
    <t xml:space="preserve">IM20190000876 </t>
  </si>
  <si>
    <t xml:space="preserve">Prot. IPA 7486/2019. Oggetto della missione: GdL Inglese. Spese TAB PE. Roma 13/05/2019. PROGETTO PROVE NAZIONALI (IMP 874/2019 - FEE 875/2019 - TAB 876/2019) </t>
  </si>
  <si>
    <t xml:space="preserve">IM20190000877 </t>
  </si>
  <si>
    <t xml:space="preserve">CIG 7432554198. Prot. IPA 7489/2019. Oggetto della missione: MAVI 25: 25th INTERNATIONAL MATHEMATICAL CONFERENCE. Spese PI. Verbania Intra 06-09/06/2019. PROGETTO PROVE NAZIONALI (IMP 877/2019 - FEE 878/2019 - TAB 879/2019) </t>
  </si>
  <si>
    <t xml:space="preserve">IM20190000879 </t>
  </si>
  <si>
    <t xml:space="preserve">Prot. IPA 7489/2019. Oggetto della missione: MAVI 25: 25th INTERNATIONAL MATHEMATICAL CONFERENCE. Spese TAB PI. Verbania Intra 06-09/06/2019. PROGETTO PROVE NAZIONALI (IMP 877/2019 - FEE 878/2019 - TAB 879/2019) </t>
  </si>
  <si>
    <t xml:space="preserve">IM20190000881 </t>
  </si>
  <si>
    <t xml:space="preserve">CIG 7432554198. Prot. IPA 7479/2019. Oggetto della missione: L2L-003-2018 referente Cristina Stringher: Interviste Studio Principale per progetto AaA_Imola. Spese FEE PE. Imola 06-07/05/2019. PROGETTO PROVE NAZIONALI (IMP 880/2019 - FEE 881/2019 - TAB 882/ </t>
  </si>
  <si>
    <t xml:space="preserve">IM20190000887 </t>
  </si>
  <si>
    <t xml:space="preserve">Prot. IPA 7484/2019. Oggetto della missione: Incontri con Fornitori Invalsi e tavoli tecnici. Spese TAB PE. Roma 06-10/05/2019. PROGETTO PROVE NAZIONALI (IMP 885/2019 - FEE 886/2019 - TAB 887/2019) </t>
  </si>
  <si>
    <t xml:space="preserve">IM20190000889 </t>
  </si>
  <si>
    <t xml:space="preserve">Id: 512249 del 2019. Riunione standard Setting G13_Roma, 12-17 maggio 2019. PROVE NAZIONALI. Spese PI. Fascicolo: 2.5/2019/108. </t>
  </si>
  <si>
    <t xml:space="preserve">IM20190000893 </t>
  </si>
  <si>
    <t xml:space="preserve">Id: 512249 del 2019. Riunione standard Setting G13_Roma, 12-17 maggio 2019. PROVE NAZIONALI. Spese TAB PE. Fascicolo: 2.5/2019/108. </t>
  </si>
  <si>
    <t xml:space="preserve">IM20190000898 </t>
  </si>
  <si>
    <t xml:space="preserve">Id. 527241 del 2019. SEMINARI DI COSTRUZIONE DELLE PROVE INVALSI DI INGLESE. Spese TAB PI. Grado 13 - Dobbiaco dal 24 al 28 giugno 2019. Grado 8 - Dobbiaco dal 1° al 5 luglio 2019. PROVE NAZIONALI (Fascicolo 2.5/2019/100) </t>
  </si>
  <si>
    <t xml:space="preserve">IM20190000899 </t>
  </si>
  <si>
    <t xml:space="preserve">Id. 527241 del 2019. SEMINARI DI COSTRUZIONE DELLE PROVE INVALSI DI INGLESE. Spese TAB PE. Grado 13 - Dobbiaco dal 24 al 28 giugno 2019. Grado 8 - Dobbiaco dal 1° al 5 luglio 2019. PROVE NAZIONALI (Fascicolo 2.5/2019/100) </t>
  </si>
  <si>
    <t xml:space="preserve">IM20190000900 </t>
  </si>
  <si>
    <t xml:space="preserve">CIG 7432554198. Prot. IPA 7559/2019. Oggetto della missione: Incontro Rettore Polimi. Spese PI. Milano 28/05/2019. PROGETTO PROVE NAZIONALI (IMP 900/2019 - FEE 901/2019 - TAB 902/2019) </t>
  </si>
  <si>
    <t xml:space="preserve">IM20190000902 </t>
  </si>
  <si>
    <t xml:space="preserve">Prot. IPA 7559/2019. Oggetto della missione: Incontro Rettore Polimi. Spese TAB PI. Milano 28/05/2019. PROGETTO PROVE NAZIONALI (IMP 900/2019 - FEE 901/2019 - TAB 902/2019) </t>
  </si>
  <si>
    <t xml:space="preserve">IM20190000903 </t>
  </si>
  <si>
    <t xml:space="preserve">Prot. IPA 7558/2019. Oggetto della missione: Incontro ITT Giorgi Brindisi. Spese TAB PI. Brindisi 24/05/2019. PROGETTO PROVE NAZIONALI </t>
  </si>
  <si>
    <t xml:space="preserve">IM20190000904 </t>
  </si>
  <si>
    <t xml:space="preserve">CIG 7432554198. Prot. IPA 7557/2019. Oggetto della missione: Sistema prove CBT. Spesa PI. Bolzano e Bologna 22-23/05/2019. PROGETTO PROVE NAZIONALI (IMP 904/2019 - FEE 905/2019 - TAB 906/2019) </t>
  </si>
  <si>
    <t xml:space="preserve">IM20190000906 </t>
  </si>
  <si>
    <t xml:space="preserve">Prot. IPA 7557/2019. Oggetto della missione: Sistema prove CBT. Spesa TAB PI. Bolzano e Bologna 22-23/05/2019. PROGETTO PROVE NAZIONALI (IMP 904/2019 - FEE 905/2019 - TAB 906/2019) </t>
  </si>
  <si>
    <t xml:space="preserve">IM20190000907 </t>
  </si>
  <si>
    <t xml:space="preserve">Prot. IPA 7556/2019. Oggetto della missione: Partecipazione Olimpiadi della lettura - Istituto comprensivo Nino Cortese Casoria. Spese TAB PE. Acerra 23/05/2019. FOE </t>
  </si>
  <si>
    <t xml:space="preserve">IM20190000908 </t>
  </si>
  <si>
    <t xml:space="preserve">CIG 7432554198. Prot. IPA 7554/2019. Oggetto della missione: Gruppo di lavoro inglese. Spese PE. Roma 10/05/2019. PROGETTO PROVE NAZIONALI (IMP 908/2019 - FEE 909/2019 - TAB 910/2019) </t>
  </si>
  <si>
    <t xml:space="preserve">IM20190000910 </t>
  </si>
  <si>
    <t xml:space="preserve">Prot. IPA 7554/2019. Oggetto della missione: Gruppo di lavoro inglese. Spese TAB PE. Roma 10/05/2019. PROGETTO PROVE NAZIONALI (IMP 908/2019 - FEE 909/2019 - TAB 910/2019) </t>
  </si>
  <si>
    <t xml:space="preserve">IM20190000915 </t>
  </si>
  <si>
    <t xml:space="preserve">Prot. IPA 7560/2019. Oggetto della missione: Partecipazione Salone del Libro. Spese TAB PI. Torino 10-11/05/2019. PROGETTO PROVE NAZIONALI (IMP 913/2019 - FEE 914/2019 - TAB 915/2019) </t>
  </si>
  <si>
    <t xml:space="preserve">IM20190000917 </t>
  </si>
  <si>
    <t xml:space="preserve">CIG 7432554198. CUP F88C15001090006. Prot. IPA 7611/2019. Oggetto della missione: Oggetto della missione: Incontro al CNEL - Valutazione delle scuole. Spese PE. Roma 14-16/05/2019. PROGETTO PON VALUE (IMP 917/2019 - FEE 921/2019 - TAB 922/2019) </t>
  </si>
  <si>
    <t xml:space="preserve">IM20190000920 </t>
  </si>
  <si>
    <t xml:space="preserve">01 U 2019 1.1.02.001.01 11030 Contributi obbligatori per il personale consulenze (INPS PON CBT) </t>
  </si>
  <si>
    <t xml:space="preserve">IM20190000921 </t>
  </si>
  <si>
    <t xml:space="preserve">CIG 7432554198. CUP F88C15001090006. Prot. IPA 7611/2019. Oggetto della missione: Oggetto della missione: Incontro al CNEL - Valutazione delle scuole. Spese FEE PE. Roma 14-16/05/2019. PROGETTO PON VALUE (IMP 917/2019 - FEE 921/2019 - TAB 922/2019) </t>
  </si>
  <si>
    <t xml:space="preserve">IM20190000922 </t>
  </si>
  <si>
    <t xml:space="preserve">CUP F88C15001090006. Prot. IPA 7611/2019. Oggetto della missione: Oggetto della missione: Incontro al CNEL - Valutazione delle scuole. Spese PE. Roma 14-16/05/2019. PROGETTO PON VALUE (IMP 917/2019 - FEE 921/2019 - TAB 922/2019) </t>
  </si>
  <si>
    <t xml:space="preserve">IM20190000923 </t>
  </si>
  <si>
    <t xml:space="preserve">CIG 7432554198. CUP F88C15001090006. Prot. IPA 7610/2019. Oggetto della missione: Incontro di lavoro. Spese PE. Roma 16/05/2019. PROGETTO PON VALUE (IMP 923/2019 - FEE 924/2019) </t>
  </si>
  <si>
    <t xml:space="preserve">IM20190000927 </t>
  </si>
  <si>
    <t xml:space="preserve">Prot. IPA 7647/2019. Oggetto della missione: Conferenza nazionale Learning Analytics. Spese TAB PI. Roma 10/05/2019. PROVE NAZIONALI </t>
  </si>
  <si>
    <t xml:space="preserve">IM20190000930 </t>
  </si>
  <si>
    <t xml:space="preserve">ANOE RENATO(0001797) </t>
  </si>
  <si>
    <t xml:space="preserve">CUP B35I16000180007. Prot. IPA 7642/2019. Oggetto della missione: Visita esterna scuole PRODIS - Lecce. Spese TAB PE. Mestre 29-31/05/2019. PROGETTO PON PRODIS COD. NAZ. 10.9.1.A-FSEPON-INVALSI-2016-1 (IMP 928/2019 - FEE 929/2019 - TAB 930/2019) </t>
  </si>
  <si>
    <t xml:space="preserve">IM20190000933 </t>
  </si>
  <si>
    <t xml:space="preserve">CIG 7432554198. Prot. IPA 7652/2019. Oggetto della missione: Partecipazione in qualità di relatore alla First International Conference Scuola Democratica. Spese PE. Cagliari 05-09/06/2019. INDAGINI INTERNAZIONALI (IMP 933/2019 - FEE 934/2019 - TAB 935/2019 </t>
  </si>
  <si>
    <t xml:space="preserve">01 U 2019 1.3.02.002.02 13033 Indennità di missione e di trasferta - Personale esterno (INDAG INTER) </t>
  </si>
  <si>
    <t xml:space="preserve">IM20190000935 </t>
  </si>
  <si>
    <t xml:space="preserve">ISAC MARIA MAGDALENA(0004531) </t>
  </si>
  <si>
    <t xml:space="preserve">CIG 7432554198. Prot. IPA 7652/2019. Oggetto della missione: Partecipazione in qualità di relatore alla First International Conference Scuola Democratica. Spese TAB PE. Cagliari 05-09/06/2019. INDAGINI INTERNAZIONALI (IMP 933/2019 - FEE 934/2019 - TAB 935/ </t>
  </si>
  <si>
    <t xml:space="preserve">IM20190000939 </t>
  </si>
  <si>
    <t xml:space="preserve">CIG 7432554198. Prot. IPA 7650/2019. Oggetto della missione: Progetto L2L(responsabile Stringher Cristina). Spese PE. Torre Orsaia 14-15/05/2019. PROVE NAZIONALI (IMP 939/2019 - FEE 940/2019 - TAB 941/2019) </t>
  </si>
  <si>
    <t xml:space="preserve">IM20190000940 </t>
  </si>
  <si>
    <t xml:space="preserve">CIG 7432554198. Prot. IPA 7650/2019. Oggetto della missione: Progetto L2L(responsabile Stringher Cristina). Spese FEE PE. Torre Orsaia 14-15/05/2019. PROVE NAZIONALI (IMP 939/2019 - FEE 940/2019 - TAB 941/2019) </t>
  </si>
  <si>
    <t xml:space="preserve">IM20190000944 </t>
  </si>
  <si>
    <t xml:space="preserve">PULVIRENTI SEBASTIANO(0002976) </t>
  </si>
  <si>
    <t xml:space="preserve">CUP B35I16000180007. Prot. IPA 7638/2019. Oggetto della missione: Visita esterna scuole. Progetto PRODIS Lecce. Spese TAB PE. Lecce 14-17/05/2019. PROGETTO PON PRODIS COD. NAZ. 10.9.1.A-FSEPON-INVALSI-2016-1 (IMP 942/2019 - FEE 943/2019 - TAB 944/2019) </t>
  </si>
  <si>
    <t xml:space="preserve">IM20190000945 </t>
  </si>
  <si>
    <t xml:space="preserve">CIG 7432554198. Prot. IPA 7625/2019. Oggetto della missione: Incontri con Fornitori. Spese PE. Roma 15-17/05/2019. PROVE NAZIONALI (IMP 945/2019 - FEE 946/2019 - TAB 947/2019) </t>
  </si>
  <si>
    <t xml:space="preserve">IM20190000947 </t>
  </si>
  <si>
    <t xml:space="preserve">Prot. IPA 7625/2019. Oggetto della missione: Incontri con Fornitori. Spese TAB PE. Roma 15-17/05/2019. PROVE NAZIONALI (IMP 945/2019 - FEE 946/2019 - TAB 947/2019) </t>
  </si>
  <si>
    <t xml:space="preserve">IM20190000949 </t>
  </si>
  <si>
    <t xml:space="preserve">CERINI GIANCARLO(0001695) </t>
  </si>
  <si>
    <t xml:space="preserve">CUP B35I16000180007. Prot. IPA 7656/2019. Oggetto della missione: Visita esterna scuole - progetto PRODIS. Spese TAB PE. Imola 21-24/05/2019. PROGETTO PON PRODIS COD. NAZ. 10.9.1.A-FSEPON-INVALSI-2016-1 </t>
  </si>
  <si>
    <t xml:space="preserve">IM20190000952 </t>
  </si>
  <si>
    <t xml:space="preserve">CUP B35I16000180007. Prot. IPA 7655/2019. Oggetto della missione: Visita esterna scuole - progetto PRODIS. Spese TAB PE. Imola 21-24/05/2019. PROGETTO PON PRODIS COD. NAZ. 10.9.1.A-FSEPON-INVALSI-2016-1 (IMP 950/2019 - FEE 951/2019 - TAB 952/2019) </t>
  </si>
  <si>
    <t xml:space="preserve">IM20190000955 </t>
  </si>
  <si>
    <t xml:space="preserve">SPINOSI MARIA TERESA(0007183) </t>
  </si>
  <si>
    <t xml:space="preserve">CUP B35I16000180007. Prot. IPA 7654/2019. Oggetto della missione: Visita esterna scuole - progetto PRODIS. Spese TAB PE. Imola 21-24/05/2019. PROGETTO PON PRODIS COD. NAZ. 10.9.1.A-FSEPON-INVALSI-2016-1 (TAB 953/2019 AUTO PROPRIA - TAB 955/2019 VITTO) </t>
  </si>
  <si>
    <t xml:space="preserve">IM20190000957 </t>
  </si>
  <si>
    <t xml:space="preserve">Id: 516959 del 2019. Seminario descrizione Livellio G13 MAT e ITA. Roma, 20-24 maggio 2019. Spese PI. PROVE NAZIONALI. Fascicolo: 2.5/2019/99. </t>
  </si>
  <si>
    <t xml:space="preserve">IM20190000958 </t>
  </si>
  <si>
    <t xml:space="preserve">Id: 516959 del 2019. Seminario descrizione Livellio G13 MAT e ITA. Roma, 20-24 maggio 2019. Spese PE. PROVE NAZIONALI. Fascicolo: 2.5/2019/99. </t>
  </si>
  <si>
    <t xml:space="preserve">IM20190000959 </t>
  </si>
  <si>
    <t xml:space="preserve">Id: 516959 del 2019. Seminario descrizione Livellio G13 MAT e ITA. Roma, 20-24 maggio 2019. Spese SALE. PROVE NAZIONALI. Fascicolo: 2.5/2019/99. </t>
  </si>
  <si>
    <t xml:space="preserve">IM20190000961 </t>
  </si>
  <si>
    <t xml:space="preserve">Id: 516959 del 2019. Seminario descrizione Livellio G13 MAT e ITA. Roma, 20-24 maggio 2019. Spese TAB PE. PROVE NAZIONALI. Fascicolo: 2.5/2019/99. </t>
  </si>
  <si>
    <t xml:space="preserve">IM20190000965 </t>
  </si>
  <si>
    <t xml:space="preserve">CIG 7432554198. Prot. IPA 7651/2019. Oggetto della missione: ICILS NRC Meeting. Spese PI. Jyvaskyla 16-22/06/2019. INDAGINI INTERNAZIONALI (IMP 965/2019 - FEE 966/2019 - TAB 967/2019) </t>
  </si>
  <si>
    <t xml:space="preserve">IM20190000967 </t>
  </si>
  <si>
    <t xml:space="preserve">Prot. IPA 7651/2019. Oggetto della missione: ICILS NRC Meeting. Spese TAB PI. Jyvaskyla 16-22/06/2019. INDAGINI INTERNAZIONALI (IMP 965/2019 - FEE 966/2019 - TAB 967/2019) </t>
  </si>
  <si>
    <t xml:space="preserve">IM20190000969 </t>
  </si>
  <si>
    <t xml:space="preserve">FRANCO ANGELI EDITORE(0000442) </t>
  </si>
  <si>
    <t xml:space="preserve">CIG 7380724E1C PROT. 4056 DEL 14/05/2019 - Produzione di 4 volumi collettanei dedicati ai contributi di ricerca presentati al II Seminario “I dati INVALSI: uno strumento per la ricerca”, Firenze (17-18 novembre 2017) Id: 517201 (ORDINE N. 2 FASC. 11.6|201 </t>
  </si>
  <si>
    <t xml:space="preserve">01 U 2019 1.3.02.099.99 13115 ALTRI SERVIZI NON ALTRIMENTI CLASSIFICABILI (PROVE NAZ PUBBLICAZIONI) </t>
  </si>
  <si>
    <t xml:space="preserve">IM20190000970 </t>
  </si>
  <si>
    <t xml:space="preserve">Prot. IPA 7662/2019. Oggetto della missione: Incontro presso Commissione Europea su autovalutazione. Spese TAB PI. Bruxelles 22-24/05/2019. VALUTAZIONE SCUOLE </t>
  </si>
  <si>
    <t xml:space="preserve">01 U 2019 1.3.02.002.01 13030 Missioni del personale dipendente (VALUT SCUOLE) </t>
  </si>
  <si>
    <t xml:space="preserve">IM20190000973 </t>
  </si>
  <si>
    <t xml:space="preserve">Prot. IPA 7615/2019. Oggetto della missione: Incontro Unibo Test Assembly. Spese TAB PI. Bologna 24-25/05/2019. PROVE NAZIONALI (IMP 971/2019 - FEE 972/2019 - TAB 973/2019) </t>
  </si>
  <si>
    <t xml:space="preserve">IM20190000996 </t>
  </si>
  <si>
    <t xml:space="preserve">SCROCCA FRANCESCA(0081056) </t>
  </si>
  <si>
    <t xml:space="preserve">Prot. 4371/2019 SEL1/2019 ID 513281 esperto in ambito infanzia (imp 1002 e 1010/2019) </t>
  </si>
  <si>
    <t xml:space="preserve">01 U 2019 1.3.02.010.01 13078 Incarichi libero professionali di studi, ricerca e consulenza (PROVE NAZ) </t>
  </si>
  <si>
    <t xml:space="preserve">IM20190001002 </t>
  </si>
  <si>
    <t xml:space="preserve">IRAP SU SCROCCA Prot. 4371/2019 SEL1/2019 ID 513281 esperto in ambito infanzia (imp. 996 imp 1002 e 1010/2019) </t>
  </si>
  <si>
    <t xml:space="preserve">IM20190001004 </t>
  </si>
  <si>
    <t xml:space="preserve">LOSITO BRUNO(0000055) </t>
  </si>
  <si>
    <t xml:space="preserve">Prot. IPA 7724/2019. Oggetto della missione: Partecipazione in qualità di discussant al XIII Congresso Nazionale Psicologia della Salute Simposio Scuola. Spese TAB PE. Napoli 25/05/2019. INDAGINI INTERNAZIONALI (IMP 999/2019 - FEE 1000/2019 - TAB 1004/2019 </t>
  </si>
  <si>
    <t xml:space="preserve">IM20190001005 </t>
  </si>
  <si>
    <t xml:space="preserve">AA </t>
  </si>
  <si>
    <t xml:space="preserve">IM20190001009 </t>
  </si>
  <si>
    <t xml:space="preserve">ipa 7721. napoli 25/05/2019 </t>
  </si>
  <si>
    <t xml:space="preserve">IM20190001010 </t>
  </si>
  <si>
    <t xml:space="preserve">INPS SU SCROCCA Prot. 4371/2019 SEL1/2019 ID 513281 esperto in ambito infanzia (imp. 996 imp 1002 e 1010/2019) </t>
  </si>
  <si>
    <t xml:space="preserve">IM20190001013 </t>
  </si>
  <si>
    <t xml:space="preserve">CIG 7432554198. Prot. IPA 7730 e 7732 del 2019. Oggetto della missione: Relazione per il Progetto Dalle Prove INVALSI alla Didattica laboratoriale. Spese PI. Catanzaro 07-10/06/2019. PROVE NAZIONALI (IMP 1013/2019 - FEE 1014/2019 - TAB 1015/2019) </t>
  </si>
  <si>
    <t xml:space="preserve">IM20190001015 </t>
  </si>
  <si>
    <t xml:space="preserve">Prot. IPA 7730 e 7732 del 2019. Oggetto della missione: Relazione per il Progetto Dalle Prove INVALSI alla Didattica laboratoriale. Spese TAB PI. Catanzaro 07-10/06/2019. PROVE NAZIONALI (IMP 1013/2019 - FEE 1014/2019 - TAB 1015/2019) </t>
  </si>
  <si>
    <t xml:space="preserve">IM20190001016 </t>
  </si>
  <si>
    <t xml:space="preserve">CIG 7432554198. Prot. IPA 7765/2019. Oggetto della missione: Relazione conferenza Annuale AISRe 2019. Spese PI. L'Aquila 16-18/09/2019. PROVE NAZIONALI (IMP 1016/2019 - FEE 1017/2019 - TAB 1018/2019) </t>
  </si>
  <si>
    <t xml:space="preserve">IM20190001018 </t>
  </si>
  <si>
    <t xml:space="preserve">Prot. IPA 7765/2019. Oggetto della missione: Relazione conferenza Annuale AISRe 2019. Spese TAB PI. L'Aquila 16-18/09/2019. PROVE NAZIONALI (IMP 1016/2019 - FEE 1017/2019 - TAB 1018/2019) </t>
  </si>
  <si>
    <t xml:space="preserve">IM20190001020 </t>
  </si>
  <si>
    <t xml:space="preserve">CIG 7432554198. Prot. IPA 7762 e 7763 del 2019. Oggetto della missione: Partecipazione al primo WORKSHOP SCIENTIFICO Educazione finanziaria: strumenti di progettazione e indicatori di qualità. Risultati del monitoraggio ONEEF. Spese PI. Milano 29-30/05/201 </t>
  </si>
  <si>
    <t xml:space="preserve">IM20190001022 </t>
  </si>
  <si>
    <t xml:space="preserve">Prot. IPA 7762 e 7763 del 2019. Oggetto della missione: Partecipazione al primo WORKSHOP SCIENTIFICO Educazione finanziaria: strumenti di progettazione e indicatori di qualità. Risultati del monitoraggio ONEEF. Spese TAB PI. Milano 29-30/05/2019. INDAGINI </t>
  </si>
  <si>
    <t xml:space="preserve">IM20190001023 </t>
  </si>
  <si>
    <t xml:space="preserve">GIAMPIETRO-POLIANDRI-FREDDANO-MOLINARI-EPIFANI-BAGLIERI-MARZOLI-DI BELLO Uditore - Id: 517661 FEE Registrazione – International First International Conference – SCUOLA DEMOCRATICA Cagliari 6-7-8 giugno 2019 (CONV 1011/2019 - FEE 1023/2019) </t>
  </si>
  <si>
    <t xml:space="preserve">IM20190001026 </t>
  </si>
  <si>
    <t xml:space="preserve">Prot. IPA 7758/2019. Oggetto della missione: partecipazione CdA - 22/05/2019. Spese TAB PE. Roma. ORGANI ISTITUZIONALI (IMP 1024/2019 - FEE 1025/2019 - TAB 1026/2019) </t>
  </si>
  <si>
    <t xml:space="preserve">IM20190001027 </t>
  </si>
  <si>
    <t xml:space="preserve">CIG 7432554198. Prot. IPA 7731/2019. Oggetto della missione: Partecipazione convegno educazione finanziaria. Spese PE. Milano 29-30/05/2019. ORGANI ISTITUZIONALI (IMP 1027/2019 - FEE 1028/2019 - TAB 1029/2019) </t>
  </si>
  <si>
    <t xml:space="preserve">IM20190001029 </t>
  </si>
  <si>
    <t xml:space="preserve">Prot. IPA 7731/2019. Oggetto della missione: Partecipazione convegno educazione finanziaria. Spese TAB PE. Milano 29-30/05/2019. ORGANI ISTITUZIONALI (IMP 1027/2019 - FEE 1028/2019 - TAB 1029/2019) </t>
  </si>
  <si>
    <t xml:space="preserve">IM20190001037 </t>
  </si>
  <si>
    <t xml:space="preserve">Prot. IPA 7734/2019. Oggetto della missione: Workshop SICI STRATEGIES AND OBSTACLES FOR INNOVATION, SYSTEM-WIDE APPROACH, CO-CREATION. Spese TAB PI. Madeira 30/05-01/06/2019. VALUTAZIONE SCUOLE (IMP 1035/2019 - FEE 1036/2019 - TAB 1037/2019) </t>
  </si>
  <si>
    <t xml:space="preserve">IM20190001038 </t>
  </si>
  <si>
    <t xml:space="preserve">CIG 7432554198. CUP F88C15001090006. Prot. IPA 7733/2019. Oggetto della missione: Workshop SICI STRATEGIES AND OBSTACLES FOR INNOVATION, SYSTEM-WIDE APPROACH, CO-CREATION. Spese PI. Madeira 29/05-01/06/2019. PON VALUE COD. NAZ. 10.9.3.A-FSEPON-INVALSI-2015 </t>
  </si>
  <si>
    <t xml:space="preserve">IM20190001041 </t>
  </si>
  <si>
    <t xml:space="preserve">CUP B35I16000180007. Prot. IPA 7727/2019. Oggetto della missione: Visita esterna scuole - progetto PRODIS - Pescara. Spese TAB PE. Pescara 27-30/05/2019. PON PRODIS COD. NAZ. 10.9.1.A-FSEPON-INVALSI-2016-1 </t>
  </si>
  <si>
    <t xml:space="preserve">IM20190001044 </t>
  </si>
  <si>
    <t xml:space="preserve">01 U 2019 1.3.02.010.01 13078 Incarichi libero professionali di studi, ricerca e consulenza (VALUT SCUOLE) </t>
  </si>
  <si>
    <t xml:space="preserve">IM20190001045 </t>
  </si>
  <si>
    <t xml:space="preserve">01 U 2019 1.1.02.001.01 11029 Contributi obbligatori per il personale consulenze (INPS VALUT SCUOLE) </t>
  </si>
  <si>
    <t xml:space="preserve">IM20190001046 </t>
  </si>
  <si>
    <t xml:space="preserve">ID 431433 Contributo IRAP - Responsabile progetto: Donatella Poliandri - Incarico di lavoro autonomo a 456 esperti individuati mediante la selezione 6-2016 e inseriti nell'Elenco degli Esperti dei NEV (rif. PROVV. da 1044-1048) - VALUTAZIONE SCUOLE </t>
  </si>
  <si>
    <t xml:space="preserve">01 U 2019 1.2.01.001.01 12004 Imposta regionale sulle attivita' produttive a carico dell'ente sugli emolumenti Consulenze/Fonti esterne (VALUT SCUOLE) </t>
  </si>
  <si>
    <t xml:space="preserve">IM20190001048 </t>
  </si>
  <si>
    <t xml:space="preserve">IM20190001049 </t>
  </si>
  <si>
    <t xml:space="preserve">CUP B35I16000180007. Prot. IPA 7725/2019. Oggetto della missione: Visita esterna scuole - progetto PRODIS - Pescara. Spese TAB PE. Pescara 27-30/05/2019. PON PRODIS COD. NAZ. 10.9.1.A-FSEPON-INVALSI-2016-1 (IMP 1042/2019 - FEE 1043/2019 - TAB 1049/2019) </t>
  </si>
  <si>
    <t xml:space="preserve">IM20190001050 </t>
  </si>
  <si>
    <t xml:space="preserve">CIG 7432554198. Prot. IPA 7720/2019. Oggetto della missione: GdL inglese. Spese PE. Roma 20/05/2019. PROVE NAZIONALI (IMP 1050/2019 - FEE 1051/2019 - TAB 1052/2019) </t>
  </si>
  <si>
    <t xml:space="preserve">IM20190001052 </t>
  </si>
  <si>
    <t xml:space="preserve">Prot. IPA 7720/2019. Oggetto della missione: GdL inglese. Spese TAB PE. Roma 20/05/2019. PROVE NAZIONALI (IMP 1050/2019 - FEE 1051/2019 - TAB 1052/2019) </t>
  </si>
  <si>
    <t xml:space="preserve">IM20190001053 </t>
  </si>
  <si>
    <t xml:space="preserve">Missione Palmiero Carlo a Tempe (Arizona) dal 03/03/2019 al 10/03/2019 - spese viaggio e pernottamento IPA 5079. riferimento a IMP 2270/2018 </t>
  </si>
  <si>
    <t xml:space="preserve">IM20190001054 </t>
  </si>
  <si>
    <t xml:space="preserve">CIG 7432554198. Prot. IPA 7719/2019. Oggetto della missione: Incontro scuola per approfondimento prove INVALSI. Spese PE. Padova 27-29/05/2019. PROVE NAZIONALI (IMP 1054/2019 - FEE 1055/2019 - TAB 1056/2019) </t>
  </si>
  <si>
    <t xml:space="preserve">IM20190001056 </t>
  </si>
  <si>
    <t xml:space="preserve">Prot. IPA 7719/2019. Oggetto della missione: Incontro scuola per approfondimento prove INVALSI. Spese TAB PE. Padova 27-29/05/2019. PROVE NAZIONALI (IMP 1054/2019 - FEE 1055/2019 - TAB 1056/2019) </t>
  </si>
  <si>
    <t xml:space="preserve">IM20190001057 </t>
  </si>
  <si>
    <t xml:space="preserve">CIG 7432554198. Prot. IPA 7770/2019. Oggetto della missione: Partecipazione al Congresso Scuola Democratica in qualità di relatore. Spese PI. Cagliari 05-08/06/2019. PROVE NAZIONALI (IMP 1057/2019 - FEE 1058/2019 - TAB 1059/2019 - CONV 1060/2019) </t>
  </si>
  <si>
    <t xml:space="preserve">IM20190001059 </t>
  </si>
  <si>
    <t xml:space="preserve">Prot. IPA 7770/2019. Oggetto della missione: Partecipazione al Congresso Scuola Democratica in qualità di relatore. Spese TAB PI. Cagliari 05-08/06/2019. PROVE NAZIONALI (IMP 1057/2019 - FEE 1058/2019 - TAB 1059/2019 - CONV 1060/2019) </t>
  </si>
  <si>
    <t xml:space="preserve">IM20190001061 </t>
  </si>
  <si>
    <t xml:space="preserve">CIG 7432554198. Prot. IPA 7769/2019. Oggetto della missione: Missione di gruppo L2L per il Congresso Scuola Democratica. Spese PE. Cagliari 04-09/06/2019. PROVE NAZIONALI (IMP 1061/2019 - FEE 1062/2019 - TAB 1063/2019 - CONV 1064/2019) </t>
  </si>
  <si>
    <t xml:space="preserve">IM20190001063 </t>
  </si>
  <si>
    <t xml:space="preserve">Prot. IPA 7769/2019. Oggetto della missione: Missione di gruppo L2L per il Congresso Scuola Democratica. Spese TAB PE. Cagliari 04-09/06/2019. PROVE NAZIONALI (IMP 1061/2019 - FEE 1062/2019 - TAB 1063/2019 - CONV 1064/2019) </t>
  </si>
  <si>
    <t xml:space="preserve">IM20190001065 </t>
  </si>
  <si>
    <t xml:space="preserve">CIG 7432554198. Prot. IPA 7771/2019. Oggetto della missione: Learning analytics UNIMORE. Spese PI. Modena 27-29/05/2019. PROVE NAZIONALI (IMP 1065/2019 - FEE 1066/2019 - TAB 1067/2019) </t>
  </si>
  <si>
    <t xml:space="preserve">IM20190001067 </t>
  </si>
  <si>
    <t xml:space="preserve">Prot. IPA 7771/2019. Oggetto della missione: Learning analytics UNIMORE. Spese TAB PI. Modena 27-29/05/2019. PROVE NAZIONALI (IMP 1065/2019 - FEE 1066/2019 - TAB 1067/2019) </t>
  </si>
  <si>
    <t xml:space="preserve">IM20190001068 </t>
  </si>
  <si>
    <t xml:space="preserve">CIG 7432554198. Prot. IPA 7767/2019. Oggetto della missione: Missione di gruppo L2L per il congresso Scuola Democratica. Spese PE. Cagliari 05-08/06/2019. PROVE NAZIONALI (IMP 1068/2019 - FEE 1069/2019 - TAB 1070/2019 - CONV 1071/2019) </t>
  </si>
  <si>
    <t xml:space="preserve">IM20190001069 </t>
  </si>
  <si>
    <t xml:space="preserve">CIG 7432554198. Prot. IPA 7767/2019. Oggetto della missione: Missione di gruppo L2L per il congresso Scuola Democratica. Spese FEE PE. Cagliari 05-08/06/2019. PROVE NAZIONALI (IMP 1068/2019 - FEE 1069/2019 - TAB 1070/2019 - CONV 1071/2019) </t>
  </si>
  <si>
    <t xml:space="preserve">IM20190001070 </t>
  </si>
  <si>
    <t xml:space="preserve">Prot. IPA 7767/2019. Oggetto della missione: Missione di gruppo L2L per il congresso Scuola Democratica. Spese TAB PE. Cagliari 05-08/06/2019. PROVE NAZIONALI (IMP 1068/2019 - FEE 1069/2019 - TAB 1070/2019 - CONV 1071/2019) </t>
  </si>
  <si>
    <t xml:space="preserve">IM20190001072 </t>
  </si>
  <si>
    <t xml:space="preserve">CIG 7432554198. Prot. IPA 7766/2019. Oggetto della missione: GdL inglese. Spese PE. Roma 24/05/2019. PROVE NAZIONALI (IMP 1072/2019 - FEE 1073/2019 - TAB 1074/2019) </t>
  </si>
  <si>
    <t xml:space="preserve">IM20190001074 </t>
  </si>
  <si>
    <t xml:space="preserve">tab </t>
  </si>
  <si>
    <t xml:space="preserve">IM20190001076 </t>
  </si>
  <si>
    <t xml:space="preserve">Prot. IPA 7815/2019. Oggetto della missione: GdL inglese. Spese TAB PE. Roma 27/05/2019. PROVE NAZIONALI </t>
  </si>
  <si>
    <t xml:space="preserve">IM20190001078 </t>
  </si>
  <si>
    <t xml:space="preserve">CIG 7432554198. Prot. IPA 7773/2019. Oggetto della missione: Congresso Scuola Democratica 2019, presentazione contributo progetto di ricerca L2L. Spese PE. Cagliari 05-08/06/2019. PROVE NAZIONALI (IMP 1078/2019 - FEE 1079/2019 - TAB 1080/2019 - CONV 1081/2 </t>
  </si>
  <si>
    <t xml:space="preserve">IM20190001080 </t>
  </si>
  <si>
    <t xml:space="preserve">Prot. IPA 7773/2019. Oggetto della missione: Congresso Scuola Democratica 2019, presentazione contributo progetto di ricerca L2L. Spese PE. Cagliari 05-08/06/2019. PROVE NAZIONALI (IMP 1078/2019 - FEE 1079/2019 - TAB 1080/2019 - CONV 1081/2019) </t>
  </si>
  <si>
    <t xml:space="preserve">IM20190001082 </t>
  </si>
  <si>
    <t xml:space="preserve">Prot. IPA 7820/2019. Oggetto della missione: Contenzioso INVALSI. Spese TAB PI. Velletri 22/05/2019. FOE </t>
  </si>
  <si>
    <t xml:space="preserve">IM20190001085 </t>
  </si>
  <si>
    <t xml:space="preserve">Prot. IPA da 7825 a 7827 del 2019. Oggetto della missione: Incontri formativi sulle prove INVALSI - Tecnodid. Spese TAB PI. Caserta 27/05/2019, Caserta 30/05/2019, Santa Maria a Vico 31/05/2019. PROVE NAZIONALI </t>
  </si>
  <si>
    <t xml:space="preserve">IM20190001091 </t>
  </si>
  <si>
    <t xml:space="preserve">CIG Z6B2055634 - Noleggio per 24 mesi di n. 1 terminale rilevazione presenze Echo Basic P. + n. 1 SIM telefonica M2M </t>
  </si>
  <si>
    <t xml:space="preserve">01 U 2019 1.3.02.007.04 13058 Noleggi di hardware (FOE) </t>
  </si>
  <si>
    <t xml:space="preserve">IM20190001092 </t>
  </si>
  <si>
    <t xml:space="preserve">CUP B35I16000180007. Prot. IPA 7726/2019. Oggetto della missione: Visita esterna scuole - progetto PRODIS - Pescara. Spese TAB PE. Pescara 27-30/05/2019. PON PRODIS COD. NAZ. 10.9.3.A-FSEPON-INVALSI-2015-1 (IMP 1089/2019 - FEE 1090/2019 - TAB 1092/2019) </t>
  </si>
  <si>
    <t xml:space="preserve">IM20190001097 </t>
  </si>
  <si>
    <t xml:space="preserve">CUP B35I16000180007. Prot. IPA 7643/2019. Oggetto della missione: Visita esterna scuole - progetto PRODIS - Mestre. Spese TAB PE. Pescara 29-31/05/2019. PON PRODIS COD. NAZ. 10.9.3.A-FSEPON-INVALSI-2015-1 (IMP 1095/2019 - FEE 1096/2019 - TAB 1097/2019) </t>
  </si>
  <si>
    <t xml:space="preserve">IM20190001098 </t>
  </si>
  <si>
    <t xml:space="preserve">Prot. IPA 7644/2019. Oggetto della missione: Visita esterna scuole Mestre. Spese PE TAB. Mestre 29-31/05/2019. PON PRODIS COD. NAZ. 10.9.3.A-FSEPON-INVALSI-2015-1 </t>
  </si>
  <si>
    <t xml:space="preserve">IM20190001101 </t>
  </si>
  <si>
    <t xml:space="preserve">RUCCO MARCELLA(0007179) </t>
  </si>
  <si>
    <t xml:space="preserve">CUP B35I16000180007. Prot. IPA 7645/2019. Oggetto della missione: Visita esterna scuole - progetto PRODIS - Mestre. Spese TAB PE. Pescara 29-31/05/2019. PON PRODIS COD. NAZ. 10.9.3.A-FSEPON-INVALSI-2015-1 (IMP 1099/2019 - FEE 1100/2019 - TAB 1101/2019) </t>
  </si>
  <si>
    <t xml:space="preserve">IM20190001102 </t>
  </si>
  <si>
    <t xml:space="preserve">CIG 7432554198. CUP F88C15001090006. Prot IPA 7816, 7817, 7819, 7839, 7840, 7841 e 7843 del 2019. Oggetto della missione: International First Conference - SCUOLA DEMOCRATICA. Spese PI. Cagliari 05-08/06/2019. PON VALUE COD. NAZ. 10.9.3.A-FSEPON-INVALSI-201 </t>
  </si>
  <si>
    <t xml:space="preserve">IM20190001103 </t>
  </si>
  <si>
    <t xml:space="preserve">CIG 7432554198. CUP F88C15001090006. Prot IPA 7816, 7817, 7819, 7839, 7840, 7841 e 7843 del 2019 e Prot IPA da 7821 a 7824 e 7828 del 2019. Oggetto della missione: International First Conference - SCUOLA DEMOCRATICA. Spese FEE (PI + PE). Cagliari 05-09/06/ </t>
  </si>
  <si>
    <t xml:space="preserve">IM20190001104 </t>
  </si>
  <si>
    <t xml:space="preserve">CUP F88C15001090006. Prot IPA 7816, 7817, 7819, 7839, 7840, 7841 e 7843 del 2019. Oggetto della missione: International First Conference - SCUOLA DEMOCRATICA. Spese PI. Cagliari 05-08/06/2019. PON VALUE COD. NAZ. 10.9.3.A-FSEPON-INVALSI-2015-1 (IMP 1102/20 </t>
  </si>
  <si>
    <t xml:space="preserve">IM20190001105 </t>
  </si>
  <si>
    <t xml:space="preserve">CIG 7432554198. CUP F88C15001090006. Prot IPA da 7821 a 7824 e 7828 del 2019. Oggetto della missione: International First Conference - SCUOLA DEMOCRATICA. Spese PE. Cagliari 05-09/06/2019. PON VALUE COD. NAZ. 10.9.3.A-FSEPON-INVALSI-2015-1 (IMP 1105/2019 - </t>
  </si>
  <si>
    <t xml:space="preserve">IM20190001106 </t>
  </si>
  <si>
    <t xml:space="preserve">CUP F88C15001090006. Prot IPA da 7821 a 7824 e 7828 del 2019. Oggetto della missione: International First Conference - SCUOLA DEMOCRATICA. Spese TAB PE. Cagliari 05-09/06/2019. PON VALUE COD. NAZ. 10.9.3.A-FSEPON-INVALSI-2015-1 (IMP 1105/2019 - FEE 1103/20 </t>
  </si>
  <si>
    <t xml:space="preserve">IM20190001108 </t>
  </si>
  <si>
    <t xml:space="preserve">FEE IPA 7818 </t>
  </si>
  <si>
    <t xml:space="preserve">IM20190001110 </t>
  </si>
  <si>
    <t xml:space="preserve">IM20190001123 </t>
  </si>
  <si>
    <t xml:space="preserve">CIG 7432554198. Prot. IPA 7848/2019. Oggetto della missione: GdL inglese. Spese PE. Roma 31/05/2019. PROVE NAZIONALI (IMP 1123/2019 - FEE 1124/2019 - TAB 1125/2019) </t>
  </si>
  <si>
    <t xml:space="preserve">IM20190001127 </t>
  </si>
  <si>
    <t xml:space="preserve">CIG 7432554198. Prot IPA 7842 del 2019. Oggetto della missione: International First Conference - SCUOLA DEMOCRATICA. Spese PI. Cagliari 06-08/06/2019. PROVE NAZIONALI (IMP 1127/2019 - FEE 1128/2019 - TAB 1129/2019) </t>
  </si>
  <si>
    <t xml:space="preserve">IM20190001129 </t>
  </si>
  <si>
    <t xml:space="preserve">RICCARDI VERONICA(0003610) </t>
  </si>
  <si>
    <t xml:space="preserve">Prot IPA 7842 del 2019. Oggetto della missione: International First Conference - SCUOLA DEMOCRATICA. Spese TAB PI. Cagliari 06-08/06/2019. PROVE NAZIONALI (IMP 1127/2019 - FEE 1128/2019 - TAB 1129/2019) </t>
  </si>
  <si>
    <t xml:space="preserve">IM20190001130 </t>
  </si>
  <si>
    <t xml:space="preserve">CIG 7432554198. Prot. IPA 7845/2019. Oggetto della missione: Commissione per la valutazione dei progetti UniGe il 3/06 e Convegno L’alternanza scuola lavoro in UniGe: da progetto a realtà di sistema il 4/06. Spese PI. Genova 03-05/06/2019. PROVE NAZIONALI </t>
  </si>
  <si>
    <t xml:space="preserve">IM20190001132 </t>
  </si>
  <si>
    <t xml:space="preserve">Prot. IPA 7845/2019. Oggetto della missione: Commissione per la valutazione dei progetti UniGe il 3/06 e Convegno L’alternanza scuola lavoro in UniGe: da progetto a realtà di sistema il 4/06. Spese TAB PI. Genova 03-05/06/2019. PROVE NAZIONALI (IMP 1130/20 </t>
  </si>
  <si>
    <t xml:space="preserve">IM20190001133 </t>
  </si>
  <si>
    <t xml:space="preserve">Prot. IPA 7883/2019. Oggetto della missione: Progetto L2L, interviste a docenti. Spese TAB PE. Veroli 29/05/2019. PROVE NAZIONALI </t>
  </si>
  <si>
    <t xml:space="preserve">IM20190001134 </t>
  </si>
  <si>
    <t xml:space="preserve">CIG 7432554198. Prot. IPA 7886, 7887 e 7888 del 2019. Oggetto della missione: Incontro per piattaforma prove CBT. Spese PI. Lussemburgo 30-31/05/2019. PROVE NAZIONALI (IMP 1134/2019 - FEE 1135/2019 - TAB 1136/2019) </t>
  </si>
  <si>
    <t xml:space="preserve">IM20190001136 </t>
  </si>
  <si>
    <t xml:space="preserve">Prot. IPA 7886, 7887 e 7888 del 2019. Oggetto della missione: Incontro per piattaforma prove CBT. Spese TAB PI. Lussemburgo 30-31/05/2019. PROVE NAZIONALI (IMP 1134/2019 - FEE 1135/2019 - TAB 1136/2019) </t>
  </si>
  <si>
    <t xml:space="preserve">IM20190001137 </t>
  </si>
  <si>
    <t xml:space="preserve">CIG 7432554198. Prot. IPA 7889 e 7890 del 2019. Oggetto della missione: Incontri formativi sulle prove INVALSI - Tecnodid. Spese PI. Santa Maria a Vico 31/05/2019. PROVE NAZIONALI (IMP 1137/2019 - FEE 1138/2019 - TAB 1139/2019) </t>
  </si>
  <si>
    <t xml:space="preserve">IM20190001139 </t>
  </si>
  <si>
    <t xml:space="preserve">Prot. IPA 7889 e 7890 del 2019. Oggetto della missione: Incontri formativi sulle prove INVALSI - Tecnodid. Spese TAB PI. Santa Maria a Vico 31/05/2019. PROVE NAZIONALI (IMP 1137/2019 - FEE 1138/2019 - TAB 1139/2019) </t>
  </si>
  <si>
    <t xml:space="preserve">IM20190001158 </t>
  </si>
  <si>
    <t xml:space="preserve">CIG 7432554198. Prot. IPA 7847/2019. Oggetto della missione: 1st International Formative and Digital Assessment Meeting. Spese PI. San Paolo 03-07/07/2019. PROVE NAZIONALI (IMP 1158/2019 - FEE 1159/2019 - TAB 1160/2019) </t>
  </si>
  <si>
    <t xml:space="preserve">IM20190001159 </t>
  </si>
  <si>
    <t xml:space="preserve">CIG 7432554198. Prot. IPA 7847/2019. Oggetto della missione: 1st International Formative and Digital Assessment Meeting. Spese FEE PI. San Paolo 03-07/07/2019. PROVE NAZIONALI (IMP 1158/2019 - FEE 1159/2019 - TAB 1160/2019) </t>
  </si>
  <si>
    <t xml:space="preserve">IM20190001160 </t>
  </si>
  <si>
    <t xml:space="preserve">Prot. IPA 7847/2019. Oggetto della missione: 1st International Formative and Digital Assessment Meeting. Spese TAB PI. San Paolo 03-07/07/2019. PROVE NAZIONALI (IMP 1158/2019 - FEE 1159/2019 - TAB 1160/2019) </t>
  </si>
  <si>
    <t xml:space="preserve">IM20190001161 </t>
  </si>
  <si>
    <t xml:space="preserve">CIG 7432554198. Prot. IPA 7891/2019. Oggetto della missione: GdL Inglese. Spese PE. Roma 03/06/2019. PROVE NAZIONALI (IMP 1161/2019 - FEE 1162/2019 - TAB 1163/2019) </t>
  </si>
  <si>
    <t xml:space="preserve">IM20190001163 </t>
  </si>
  <si>
    <t xml:space="preserve">Prot. IPA 7891/2019. Oggetto della missione: GdL Inglese. Spese tab PE. Roma 03/06/2019. PROVE NAZIONALI (IMP 1161/2019 - FEE 1162/2019 - TAB 1163/2019) </t>
  </si>
  <si>
    <t xml:space="preserve">IM20190001166 </t>
  </si>
  <si>
    <t xml:space="preserve">ESSE PI SERVICE SRLS(0004795) </t>
  </si>
  <si>
    <t xml:space="preserve">CIG ZD9295CEB3 PROT INC 6202 DEL 30/07/2019 Id: 521429 SERVIZIO DI RIPARAZIONE (notebook AsusZen modello UX390U ASSEGNATO ALLA RESPONSABILE BIBLIOTECA E INTEGRAZIONE ID 531663) FASC.7.2|2019|49 </t>
  </si>
  <si>
    <t xml:space="preserve">01 U 2019 1.3.02.099.99 13115 Altri servizi non altrimenti classificabili (FOE) </t>
  </si>
  <si>
    <t xml:space="preserve">IM20190001173 </t>
  </si>
  <si>
    <t xml:space="preserve">01 U 2019 1.3.02.005.99 13050 UTENZE E CANONI PER ALTRI SERVIZI (VALUT SCUOLE SPESE NOLEGGIO FOTOCOPIATRICI) </t>
  </si>
  <si>
    <t xml:space="preserve">IM20190001174 </t>
  </si>
  <si>
    <t xml:space="preserve">- Prot. 4334 del 22/05/2015 - RDO 2144938 - Consumi per stampantiper copie eccedenti fotocopiatrici multifunzione - CIG Z8714B0410 </t>
  </si>
  <si>
    <t xml:space="preserve">IM20190001175 </t>
  </si>
  <si>
    <t xml:space="preserve">CIG 7432554198. CUP F88C1500109006. Prot. IPA 7885/2019. Oggetto della missione: Incontro di lavoro attività Newsletter (Valuenews). Spese PE. Roma 03/06/2019. PROGETTO PON VALUE COD. NAZ. 10.9.3.A-FSEPON-INVALSI-2015-1 (IMP 1175/2019 - FEE 1176/2019) </t>
  </si>
  <si>
    <t xml:space="preserve">IM20190001180 </t>
  </si>
  <si>
    <t xml:space="preserve">IM20190001181 </t>
  </si>
  <si>
    <t xml:space="preserve">01 U 2019 1.3.02.005.99 13050 UTENZE E CANONI PER ALTRI SERVIZI (PROVE NAZ SPESE NOLEGGIO FOTOCOPIATRICI) </t>
  </si>
  <si>
    <t xml:space="preserve">IM20190001183 </t>
  </si>
  <si>
    <t xml:space="preserve">CIG 7432554198. Prot. IPA 8104/2019. Oggetto della missione: Incontri con Fornitori Invalsi e tavoli tecnici. Spese PE. Roma 10-14/06/2019. PROVE NAZIONALI (IMP 1183/2019 - FEE 1184/2019 - TAB 1185/2019) </t>
  </si>
  <si>
    <t xml:space="preserve">IM20190001185 </t>
  </si>
  <si>
    <t xml:space="preserve">Prot. IPA 8104/2019. Oggetto della missione: Incontri con Fornitori Invalsi e tavoli tecnici. Spese TAB PE. Roma 10-14/06/2019. PROVE NAZIONALI (IMP 1183/2019 - FEE 1184/2019 - TAB 1185/2019) </t>
  </si>
  <si>
    <t xml:space="preserve">IM20190001191 </t>
  </si>
  <si>
    <t xml:space="preserve">Id: 521855 del 2019. Riunione Standard Setting G5. Roma, 08-09 giugno 2019. Spese PI. PROVE NAZIONALI. Fascicolo: 2.5/2019/109. </t>
  </si>
  <si>
    <t xml:space="preserve">IM20190001193 </t>
  </si>
  <si>
    <t xml:space="preserve">CIG 7432554198 Id: 521855 del 2019. Riunione Standard Setting G5. Roma, 08-09 giugno 2019. Spese ORGANIZZAZIONE. PROVE NAZIONALI. Fascicolo: 2.5/2019/109. </t>
  </si>
  <si>
    <t xml:space="preserve">IM20190001195 </t>
  </si>
  <si>
    <t xml:space="preserve">Id: 521855 del 2019. Riunione Standard Setting G5. Roma, 08-09 giugno 2019. Spese TAB PE. PROVE NAZIONALI. Fascicolo: 2.5/2019/109. </t>
  </si>
  <si>
    <t xml:space="preserve">IM20190001196 </t>
  </si>
  <si>
    <t xml:space="preserve">Id: 522515 Rimborso ZTL per il terzo meeting of the PIRLS 2021 National Research Coordinators, che si tiene a Roma dal 2 al 7 giugno 2019, di cui all’incarico prot. n. 4575 del 30 maggio 2019 </t>
  </si>
  <si>
    <t xml:space="preserve">IM20190001199 </t>
  </si>
  <si>
    <t xml:space="preserve">IPA 8106 amelia 05/06/2019 TAB MISS Parteciapzione seminario al Convegno di lorenzoni Insegnare a leggere e imparare a comprendere </t>
  </si>
  <si>
    <t xml:space="preserve">IM20190001206 </t>
  </si>
  <si>
    <t xml:space="preserve">MARZANO MARIA TERESA(0004124) </t>
  </si>
  <si>
    <t xml:space="preserve">ID 8105 AMELIA 05/06/2019 Partecipazione al Convegno di lorenzoni Insegnare a leggere e imparare a comprendere </t>
  </si>
  <si>
    <t xml:space="preserve">IM20190001207 </t>
  </si>
  <si>
    <t xml:space="preserve">Prot. IPA 8114/2019. Oggetto della missione: Incontri formativi sulle prove INVALSI - Tecnodid. Spese TAB PI. Caserta 10/06/2019. PROVE NAZIONALI </t>
  </si>
  <si>
    <t xml:space="preserve">IM20190001208 </t>
  </si>
  <si>
    <t xml:space="preserve">Prot. IPA 8115/2019. Oggetto della missione: Incontri formativi sulle prove INVALSI - Tecnodid. Spese TAB PI. Caserta 13/06/2019. PROVE NAZIONALI </t>
  </si>
  <si>
    <t xml:space="preserve">IM20190001209 </t>
  </si>
  <si>
    <t xml:space="preserve">Prot. IPA 8116/2019. Oggetto della missione: Incontri formativi sulle prove INVALSI - Tecnodid. Spese TAB PI. Caserta 11/06/2019. PROVE NAZIONALI </t>
  </si>
  <si>
    <t xml:space="preserve">IM20190001210 </t>
  </si>
  <si>
    <t xml:space="preserve">Prot. IPA 8117/2019. Oggetto della missione: Incontri formativi sulle prove INVALSI - Tecnodid. Spese TAB PI. Caserta 17/06/2019. PROVE NAZIONALI </t>
  </si>
  <si>
    <t xml:space="preserve">IM20190001211 </t>
  </si>
  <si>
    <t xml:space="preserve">Prot. IPA 8118/2019. Oggetto della missione: Incontri formativi sulle prove INVALSI - Tecnodid. Spese TAB PI. Caserta 12/06/2019. PROVE NAZIONALI </t>
  </si>
  <si>
    <t xml:space="preserve">IM20190001212 </t>
  </si>
  <si>
    <t xml:space="preserve">Prot. IPA 8119/2019. Oggetto della missione: Incontri formativi sulle prove INVALSI - Tecnodid. Spese TAB PI. Caserta 18/06/2019. PROVE NAZIONALI </t>
  </si>
  <si>
    <t xml:space="preserve">IM20190001217 </t>
  </si>
  <si>
    <t xml:space="preserve">UNIVERSITA' DEGLI STUDI DI ROMA TOR VERG(0003641) </t>
  </si>
  <si>
    <t xml:space="preserve">CIG ZC628C742D - Prot. 4788 del 10/06/2019 - Id: 523209 Servizio di sorveglianza sanitaria Trienno 2019/2022 art. 18 del D. Lgs. 81/2008 e s.m.i., prevede quale obbligo del datore di lavoro la nomina del medico competente e la scelta della tipologia dei s </t>
  </si>
  <si>
    <t xml:space="preserve">IM20190001232 </t>
  </si>
  <si>
    <t xml:space="preserve">CIG 7432554198. Prot. IPA 8189/2019. Oggetto della missione: Partecipazione giornate formative Codiger, La ricerca e la PA. Spese PI. L'Aquila 12-13/06/2019. FOE (IMP 1232/2019 - FEE 1233/2019 - TAB 1234/2019) </t>
  </si>
  <si>
    <t xml:space="preserve">IM20190001233 </t>
  </si>
  <si>
    <t xml:space="preserve">CIG 7432554198. Prot. IPA 8189/2019. Oggetto della missione: Partecipazione giornate formative Codiger, La ricerca e la PA. Spese FEE PI. L'Aquila 12-13/06/2019. FOE (IMP 1232/2019 - FEE 1233/2019 - TAB 1234/2019) </t>
  </si>
  <si>
    <t xml:space="preserve">IM20190001234 </t>
  </si>
  <si>
    <t xml:space="preserve">Prot. IPA 8189/2019. Oggetto della missione: Partecipazione giornate formative Codiger, La ricerca e la PA. Spese TAB PI. L'Aquila 12-13/06/2019. FOE (IMP 1232/2019 - FEE 1233/2019 - TAB 1234/2019) </t>
  </si>
  <si>
    <t xml:space="preserve">IM20190001235 </t>
  </si>
  <si>
    <t xml:space="preserve">CIG 7432554198. Prot. IPA 8194/2019. Oggetto della missione: Redazione Rapporto Nazionale 2019. Spese PE. Roma 17-25/06/2019. PROVE NAZIONALI (IMP 1235/2019 - FEE 1236/2019 - TAB 1237/2019) </t>
  </si>
  <si>
    <t xml:space="preserve">IM20190001237 </t>
  </si>
  <si>
    <t xml:space="preserve">Prot. IPA 8194/2019. Oggetto della missione: Redazione Rapporto Nazionale 2019. Spese TAB PE. Roma 17-25/06/2019. PROVE NAZIONALI (IMP 1235/2019 - FEE 1236/2019 - TAB 1237/2019) </t>
  </si>
  <si>
    <t xml:space="preserve">IM20190001238 </t>
  </si>
  <si>
    <t xml:space="preserve">CIG 7432554198. Prot. IPA 8193/2019. Oggetto della missione: GdL inglese. Spese PE. Roma 14/06/2019. PROVE NAZIONALI (IMP 1238/2019 - FEE 1246/2019 - TAB 1248/2019) </t>
  </si>
  <si>
    <t xml:space="preserve">IM20190001240 </t>
  </si>
  <si>
    <t xml:space="preserve">IM20190001241 </t>
  </si>
  <si>
    <t xml:space="preserve">01 U 2019 1.2.01.001.01 12004 IRAP a carico dell'ente sugli emolumenti al personale consulenze (PON CBT) </t>
  </si>
  <si>
    <t xml:space="preserve">IM20190001243 </t>
  </si>
  <si>
    <t xml:space="preserve">PROT. INC. 14205/2018 - Compenso lordo - Responsabile progetto: Laura Palmerio - Incarico di lavoro autonomo per 2 Esperti da BDE di fama internazionale Prot. 7507/2018 (rif. PROVV. 1244 e 1245/2018)SEL 12/2018 (FASC. 9.1/2019/29) </t>
  </si>
  <si>
    <t xml:space="preserve">01 U 2019 1.3.02.010.01 13078 Incarichi libero professionali di studi, ricerca e consulenza (INDAG INTER) </t>
  </si>
  <si>
    <t xml:space="preserve">IM20190001244 </t>
  </si>
  <si>
    <t xml:space="preserve">Contributo INPS - Responsabile progetto: Laura Palmerio - Incarico di lavoro autonomo per 2 Esperti da BDE di fama internazionale Prot. 7507/2018 (rif. PROVV. da 1243 e 1245/2018)SEL 12/2018 (FASC. 9.1/2019/29) </t>
  </si>
  <si>
    <t xml:space="preserve">01 U 2019 1.1.02.001.01 11029 Contributi obbligatori per il personale consulenze (INPS INDAG INTER) </t>
  </si>
  <si>
    <t xml:space="preserve">IM20190001245 </t>
  </si>
  <si>
    <t xml:space="preserve">Contributo IRAP - Responsabile progetto: Laura Palmerio - Incarico di lavoro autonomo per 2 Esperti da BDE di fama internazionale Prot. 7507/2018 (rif. PROVV. da 1243 e 1244/2018)SEL 12/2018 (FASC. 9.1/2019/29) </t>
  </si>
  <si>
    <t xml:space="preserve">01 U 2019 1.2.01.001.01 12003 IRAP a carico dell'ente sugli emolumenti al personale consulenze (INDAG INTER) </t>
  </si>
  <si>
    <t xml:space="preserve">IM20190001248 </t>
  </si>
  <si>
    <t xml:space="preserve">Prot. IPA 8193/2019. Oggetto della missione: GdL inglese. Spese TAB PE. Roma 14/06/2019. PROVE NAZIONALI (IMP 1238/2019 - FEE 1246/2019 - TAB 1248/2019) </t>
  </si>
  <si>
    <t xml:space="preserve">IM20190001249 </t>
  </si>
  <si>
    <t xml:space="preserve">CIG 7432554198. Prot. IPA 8192/2019. Oggetto della missione: GdL inglese. Spese PE. Roma 14/06/2019. PROVE NAZIONALI (IMP 1249/2019 - FEE 1250/2019 - TAB 1251/2019) </t>
  </si>
  <si>
    <t xml:space="preserve">IM20190001251 </t>
  </si>
  <si>
    <t xml:space="preserve">IM20190001252 </t>
  </si>
  <si>
    <t xml:space="preserve">Prot. IPA 8190/2019. Oggetto della missione: Audizione camera dei deputati. Spese TAB PE. Roma 11/06/2019. ORGANI AMMINISTRAZIONE </t>
  </si>
  <si>
    <t xml:space="preserve">IM20190001254 </t>
  </si>
  <si>
    <t xml:space="preserve">Prot. IPA 8209/2019. Oggetto della missione: Audizione Camera dei Deputati - Indagine conoscitiva sull'innovazione didattica. Spese TAB PE. Roma 11/06/2019. FOE </t>
  </si>
  <si>
    <t xml:space="preserve">IM20190001256 </t>
  </si>
  <si>
    <t xml:space="preserve">CIG 7432554198. Prot. IPA 8210/2019. Oggetto della missione: Learning analytics UNIMORE. Spese PI. Modena 20/06/2019. PROVE NAZIONALI (IMP 1256/2019 - FEE 1257/2019 - TAB 1258/2019) </t>
  </si>
  <si>
    <t xml:space="preserve">IM20190001258 </t>
  </si>
  <si>
    <t xml:space="preserve">Prot. IPA 8210/2019. Oggetto della missione: Learning analytics UNIMORE. Spese TAB PI. Modena 20/06/2019. PROVE NAZIONALI (IMP 1256/2019 - FEE 1257/2019 - TAB 1258/2019) </t>
  </si>
  <si>
    <t xml:space="preserve">IM20190001261 </t>
  </si>
  <si>
    <t xml:space="preserve">CUP F88C15001090006. Prot. IPA 8120/2019. Oggetto della missione: Interviste USR Calabria. Spese TAB PE. Catanzaro 17-20/06/2019. PROGETTO PON VALUE COD. NAZ. 10.9.3.A-FSEPON-INVALSI-2015-1 (IMP 1259/2019 - FEE 1260/2019 - TAB 1261/2019) </t>
  </si>
  <si>
    <t xml:space="preserve">IM20190001268 </t>
  </si>
  <si>
    <t xml:space="preserve">Id: 525445 SEL 3/2019 - 9.2.1/2020/7 Contratto di lavoro autonomo con esperti esterni per le prove standardizzate in base a selezione da Banca dati esperti(vd imp 1269-1270/2019) </t>
  </si>
  <si>
    <t xml:space="preserve">IM20190001269 </t>
  </si>
  <si>
    <t xml:space="preserve">INPS Id: 525445 - 9.2.1/2020/7 Contratto di lavoro autonomo con esperti esterni per le prove standardizzate in base a selezione da Banca dati esperti(vd imp 1268_1270/2019) </t>
  </si>
  <si>
    <t xml:space="preserve">IM20190001270 </t>
  </si>
  <si>
    <t xml:space="preserve">IRAP Id: 525445 - 9.2.1/2020/7 Contratto di lavoro autonomo con esperti esterni per le prove standardizzate in base a selezione da Banca dati esperti(vd imp 1268_1269/2019) </t>
  </si>
  <si>
    <t xml:space="preserve">IM20190001271 </t>
  </si>
  <si>
    <t xml:space="preserve">CIG 7432554198. Prot IPA 8240/2019. Oggetto della missione: Incontro IC Pietro Leo Arbus. Spese PE. Cagliari 08/07/2019. PROVE NAZIONALI (IMP 1271/2019 - FEE 1272/2019 - TAB 1273/2019) </t>
  </si>
  <si>
    <t xml:space="preserve">IM20190001273 </t>
  </si>
  <si>
    <t xml:space="preserve">Prot IPA 8240/2019. Oggetto della missione: Incontro IC Pietro Leo Arbus. Spese TAB PE. Cagliari 08/07/2019. PROVE NAZIONALI (IMP 1271/2019 - FEE 1272/2019 - TAB 1273/2019) </t>
  </si>
  <si>
    <t xml:space="preserve">IM20190001274 </t>
  </si>
  <si>
    <t xml:space="preserve">CIG 7432554198. Prot IPA 8223/2019. Oggetto della missione: Incontro IC Pietro Leo Arbus. Spese PI. Cagliari 08/07/2019. PROVE NAZIONALI (IMP 1274/2019 - FEE 1272/2019 - TAB 1275/2019) </t>
  </si>
  <si>
    <t xml:space="preserve">IM20190001275 </t>
  </si>
  <si>
    <t xml:space="preserve">Prot IPA 8223/2019. Oggetto della missione: Incontro IC Pietro Leo Arbus. Spese TAB PI. Cagliari 08/07/2019. PROVE NAZIONALI (IMP 1274/2019 - FEE 1272/2019 - TAB 1275/2019) </t>
  </si>
  <si>
    <t xml:space="preserve">IM20190001279 </t>
  </si>
  <si>
    <t xml:space="preserve">CIG 7432554198. Prot. IPA 8252/2019. Oggetto della missione: Incontro UNIFI. Spese PI. Firenze 06/07/2019. PROVE NAZIONALI (IMP 1279/2019 - FEE 1280/2019 - TAB 1281/2019) </t>
  </si>
  <si>
    <t xml:space="preserve">IM20190001281 </t>
  </si>
  <si>
    <t xml:space="preserve">Prot. IPA 8252/2019. Oggetto della missione: Incontro UNIFI. Spese TAB PI. Firenze 06/07/2019. PROVE NAZIONALI (IMP 1279/2019 - FEE 1280/2019 - TAB 1281/2019) </t>
  </si>
  <si>
    <t xml:space="preserve">IM20190001282 </t>
  </si>
  <si>
    <t xml:space="preserve">CIG 7432554198. Prot. IPA 8254/2019. Oggetto della mmissione: Iscrizione al congresso CIP 2019. Spese CONVEGNO + FEE. Cuba 15-19/07/2019. PROVE NAZIONALI. </t>
  </si>
  <si>
    <t xml:space="preserve">IM20190001288 </t>
  </si>
  <si>
    <t xml:space="preserve">Prot. IPA 8249/2019. Oggetto della missione: Studio sulle reti di scuole: approfondimento sulla rete di scuole AMICO sulle azioni a supporto dell'autovalutazione e del miglioramento delle scuole. Spese TAB PI. PON VALUE (IMP 1286/2019 - FEE 1287/2019 - TAB </t>
  </si>
  <si>
    <t xml:space="preserve">IM20190001289 </t>
  </si>
  <si>
    <t xml:space="preserve">CIG 7432554198. Prot. IPA 8255/2019. Oggetto della missione: Partecipazione seminario Bambini_08 progetto 0-6 con i bambini. Spese PE. Pistoia 19-21/06/2019. PROVE NAZIONALI (IMP 1289/2019 - FEE 1290/2019 - TAB 1291/2019) </t>
  </si>
  <si>
    <t xml:space="preserve">IM20190001291 </t>
  </si>
  <si>
    <t xml:space="preserve">ROSSI FRANCA(0004570) </t>
  </si>
  <si>
    <t xml:space="preserve">Prot. IPA 8255/2019. Oggetto della missione: Partecipazione seminario Bambini_08 progetto 0-6 con i bambini. Spese TAB PE. Pistoia 19-21/06/2019. PROVE NAZIONALI (IMP 1289/2019 - FEE 1290/2019 - TAB 1291/2019) </t>
  </si>
  <si>
    <t xml:space="preserve">IM20190001292 </t>
  </si>
  <si>
    <t xml:space="preserve">CIG 7432554198. CUP F88C15001090006. Prot. IPA 8243 e 8244 del 2019. Oggetto della missione: Incontro di lavoro attività Newsletter. Spese PE. Reggio Emilia (19-20/06/2019). PON VALUE (IMP 1292/2019 - FEE 1293/2019 - TAB 1294/2019) </t>
  </si>
  <si>
    <t xml:space="preserve">IM20190001294 </t>
  </si>
  <si>
    <t xml:space="preserve">CUP F88C15001090006. Prot. IPA 8243 e 8244 del 2019. Oggetto della missione: Incontro di lavoro attività Newsletter. Spese TAB PE. Reggio Emilia (19-20/06/2019). PON VALUE (IMP 1292/2019 - FEE 1293/2019 - TAB 1294/2019) </t>
  </si>
  <si>
    <t xml:space="preserve">IM20190001295 </t>
  </si>
  <si>
    <t xml:space="preserve">CIG 7432554198. CUP F88C15001090006. Prot. IPA 8245/2019. Oggetto della missione: Incontro di lavoro attività Newsletter. Spese PI. Reggio Emilia (19-20/06/2019). PON VALUE (IMP 1295/2019 - FEE 1296/2019 - TAB 1297/2019) </t>
  </si>
  <si>
    <t xml:space="preserve">IM20190001298 </t>
  </si>
  <si>
    <t xml:space="preserve">CIG 7432554198. Prot. IPA da 8274 a 8278 del 2019. Oggetto della missione: Corso Language Testing Lancaster. Spese PE. Lancaster 14-27/07/2019. PROVE NAZIONALI (IMP 1298/2019 - FEE 1299/2019 - CONV 1300/2019 - TAB 1301/2019) </t>
  </si>
  <si>
    <t xml:space="preserve">IM20190001299 </t>
  </si>
  <si>
    <t xml:space="preserve">CIG 7432554198. Prot. IPA da 8274 a 8278 del 2019. Oggetto della missione: Corso Language Testing Lancaster. Spese FEE PE. Lancaster 14-27/07/2019. PROVE NAZIONALI (IMP 1298/2019 - FEE 1299/2019 - CONV 1300/2019 - TAB 1301/2019) </t>
  </si>
  <si>
    <t xml:space="preserve">IM20190001300 </t>
  </si>
  <si>
    <t xml:space="preserve">CIG 7432554198. Prot. IPA da 8274 a 8278 del 2019. Oggetto della missione: Corso Language Testing Lancaster. Spese CONVEGNO PE. Lancaster 14-27/07/2019. PROVE NAZIONALI (IMP 1298/2019 - FEE 1299/2019 - CONV 1300/2019 - TAB 1301/2019) </t>
  </si>
  <si>
    <t xml:space="preserve">IM20190001301 </t>
  </si>
  <si>
    <t xml:space="preserve">Prot. IPA da 8274 a 8278 del 2019. Oggetto della missione: Corso Language Testing Lancaster. Spese TAB PE. Lancaster 14-27/07/2019. PROVE NAZIONALI (IMP 1298/2019 - FEE 1299/2019 - CONV 1300/2019 - TAB 1301/2019) </t>
  </si>
  <si>
    <t xml:space="preserve">IM20190001304 </t>
  </si>
  <si>
    <t xml:space="preserve">Prot. IPA 8335/2019. Oggetto della missione: Partecipazione Rapporto ISTAT. Spese PI. 20/06/2019. FOE </t>
  </si>
  <si>
    <t xml:space="preserve">IM20190001318 </t>
  </si>
  <si>
    <t xml:space="preserve">CUP F88C15001090006. Prot. IPA 8358/2019. Oggetto della missione: Incontro di lavoro con USR. Spese TAB PE. Bologna 26/06/2019. PON VALUE COD. NAZ. 10.9.3.A-FSEPON-INVALSI-2015-1 (IMP 1316/2019 - FEE 1317/2019 - TAB 1318/2019) </t>
  </si>
  <si>
    <t xml:space="preserve">IM20190001319 </t>
  </si>
  <si>
    <t xml:space="preserve">CIG 7432554198. F88C15001090006. Prot. IPA 8367/2019. Oggetto della missione: Incontro di lavoro Newsletter (Valuenews). Spese PE. Roma 08-10/07/2019. PON VALUE COD. NAZ. 10.9.3.A-FSEPON-INVALSI-2015-1 (IMP 1319/2019 - FEE 1320/2019) </t>
  </si>
  <si>
    <t xml:space="preserve">IM20190001321 </t>
  </si>
  <si>
    <t xml:space="preserve">CIG 7432554198. CUP F88C15001090006. Prot. IPA 8368/2019. Oggetto della missione: Convegno Cultura e Innovazione - Milano. Spese PE. Milano 03-04/07/2019. PON VALUE COD. NAZ. 10.9.3.A-FSEPON-INVALSI-2015-1 (IMP 1321/2019 - FEE 1322/2019 - TAB 1323/2019) </t>
  </si>
  <si>
    <t xml:space="preserve">IM20190001323 </t>
  </si>
  <si>
    <t xml:space="preserve">CUP F88C15001090006. Prot. IPA 8368/2019. Oggetto della missione: Convegno Cultura e Innovazione - Milano. Spese TAB PE. Milano 03-04/07/2019. PON VALUE COD. NAZ. 10.9.3.A-FSEPON-INVALSI-2015-1 (IMP 1321/2019 - FEE 1322/2019 - TAB 1323/2019) </t>
  </si>
  <si>
    <t xml:space="preserve">IM20190001324 </t>
  </si>
  <si>
    <t xml:space="preserve">CIG 7432554198. CUP F88C15001090006. Prot. IPA 8369/2019. Oggetto della missione: Convegno Cultura e Innovazione - Milano. Spese PI. Milano 04/07/2019. PON VALUE COD. NAZ. 10.9.3.A-FSEPON-INVALSI-2015-1 (IMP 1324/2019 - FEE 1325/2019 - TAB 1326/2019) </t>
  </si>
  <si>
    <t xml:space="preserve">IM20190001326 </t>
  </si>
  <si>
    <t xml:space="preserve">DI BELLO NICOLETTA(0000962) </t>
  </si>
  <si>
    <t xml:space="preserve">CUP F88C15001090006. Prot. IPA 8369/2019. Oggetto della missione: Convegno Cultura e Innovazione - Milano. Spese TAB PI. Milano 04/07/2019. PON VALUE COD. NAZ. 10.9.3.A-FSEPON-INVALSI-2015-1 (IMP 1324/2019 - FEE 1325/2019 - TAB 1326/2019) </t>
  </si>
  <si>
    <t xml:space="preserve">IM20190001327 </t>
  </si>
  <si>
    <t xml:space="preserve">CIG 7432554198. CUP F88C15001090006. Prot. IPA 8356/2019. Oggetto della missione: Studio sulle reti di scuole: approfondimento sulla rete di scuole AVIMES sulle azioni a supporto dell'autovalutazione e del miglioramento delle scuole. Spese PI. Torino 03-04 </t>
  </si>
  <si>
    <t xml:space="preserve">IM20190001329 </t>
  </si>
  <si>
    <t xml:space="preserve">CUP F88C15001090006. Prot. IPA 8356/2019. Oggetto della missione: Studio sulle reti di scuole: approfondimento sulla rete di scuole AVIMES sulle azioni a supporto dell'autovalutazione e del miglioramento delle scuole. Spese TAB PI. Torino 03-04/07/2019. PO </t>
  </si>
  <si>
    <t xml:space="preserve">IM20190001330 </t>
  </si>
  <si>
    <t xml:space="preserve">CIG 7432554198. CUP F88C15001090006. Prot. IPA 8357/2019. Oggetto della missione: Studio sulle reti di scuole: approfondimento sulla rete di scuole AU.MI.RE. sulle azioni a supporto dell'autovalutazione e del miglioramento delle scuole Spese PI. Civitanov </t>
  </si>
  <si>
    <t xml:space="preserve">IM20190001332 </t>
  </si>
  <si>
    <t xml:space="preserve">CUP F88C15001090006. Prot. IPA 8357/2019. Oggetto della missione: Studio sulle reti di scuole: approfondimento sulla rete di scuole AU.MI.RE. sulle azioni a supporto dell'autovalutazione e del miglioramento delle scuole Spese TAB PI. Civitanova Marche 08- </t>
  </si>
  <si>
    <t xml:space="preserve">IM20190001342 </t>
  </si>
  <si>
    <t xml:space="preserve">CIG 7432554198. Prot. IPA 8376/2019 (INTEGR. IPA 5346/2019). Oggetto della missione: Conference of the international group for the psychology of mathematics education . Spese PI. Pretoria 07-12/07/2019. PROVE NAZIONALI (IMP 1342/2019 - FEE 1343/2019 - CONV </t>
  </si>
  <si>
    <t xml:space="preserve">IM20190001346 </t>
  </si>
  <si>
    <t xml:space="preserve">Prot. IPA 8421/2019 (INTEGR. IPA 5346/2019). Oggetto della missione: Conference of the international group for the psychology of mathematics education . Spese TAB PI. Pretoria 07-12/07/2019. PROVE NAZIONALI (IMP 1342/2019 - FEE 1343/2019 - CONV 39/2019 - F </t>
  </si>
  <si>
    <t xml:space="preserve">IM20190001353 </t>
  </si>
  <si>
    <t xml:space="preserve">CIG 7432554198. CUP F88C15001090006. Prot. IPA 8374, 8394, 8396 e 8397 del 2019. Oggetto della missione: Convegno Espanet. Spese PI. Urbino 18-22/09/2019. PON VALUE COD. NAZ. 10.9.3.A-FSEPON-INVALSI-2015-1 (IMP 1353/2019 - FEE 1354/2019 - CONV 1355/2019 - </t>
  </si>
  <si>
    <t xml:space="preserve">IM20190001356 </t>
  </si>
  <si>
    <t xml:space="preserve">CUP F88C15001090006. Prot. IPA 8374, 8394, 8396 e 8397 del 2019. Oggetto della missione: Convegno Espanet. Spese TAB PI. Urbino 18-22/09/2019. PON VALUE COD. NAZ. 10.9.3.A-FSEPON-INVALSI-2015-1 (IMP 1353/2019 - FEE 1354/2019 - CONV 1355/2019 - TAB 1356/201 </t>
  </si>
  <si>
    <t xml:space="preserve">IM20190001361 </t>
  </si>
  <si>
    <t xml:space="preserve">Engineering Ingegneria Informatica SpA (0005330) </t>
  </si>
  <si>
    <t xml:space="preserve">Incarico prot.1788/2020 CIG 79619232B6. CUP F88C15001090006. COD NAZ 10.9.3.A - FSE PON 2015-1.Id: 528251 Servizi tecnologici di progettazione, sviluppo, gestione e manutenzione finalizzati alla creazione di un portale informativo del progetto inclusivo d </t>
  </si>
  <si>
    <t xml:space="preserve">01 U 2019 1.3.02.099.99 13115 Altri servizi non altrimenti classificabili (PON VALUE Servizi tecnologici integrati) </t>
  </si>
  <si>
    <t xml:space="preserve">IM20190001371 </t>
  </si>
  <si>
    <t xml:space="preserve">Id. 530377 del 2019. Presentazione Rapporto Nazionale. Spese PE. Roma 9-10 luglio 2019. PROVE NAZIONALI (Fascicolo 2.5/2019/127) </t>
  </si>
  <si>
    <t xml:space="preserve">IM20190001373 </t>
  </si>
  <si>
    <t xml:space="preserve">Id. 530377 del 2019. Presentazione Rapporto Nazionale. Spese FEE PE. Roma 9-10 luglio 2019. PROVE NAZIONALI (Fascicolo 2.5/2019/127) </t>
  </si>
  <si>
    <t xml:space="preserve">IM20190001375 </t>
  </si>
  <si>
    <t xml:space="preserve">CIG 7432554198. Prot. IPA 8398/2019. Oggetto della missione: Incontri con Fornitori Invalsi e tavoli tecnici. Spese PE. Roma 09-12/07/2019. PROVE NAZIONALI (IMP 1375/2019 - FEE 1376/2019 - TAB 1377/2019) </t>
  </si>
  <si>
    <t xml:space="preserve">IM20190001377 </t>
  </si>
  <si>
    <t xml:space="preserve">Prot. IPA 8398/2019. Oggetto della missione: Incontri con Fornitori Invalsi e tavoli tecnici. Spese TAB PE. Roma 09-12/07/2019. PROVE NAZIONALI (IMP 1375/2019 - FEE 1376/2019 - TAB 1377/2019) </t>
  </si>
  <si>
    <t xml:space="preserve">IM20190001381 </t>
  </si>
  <si>
    <t xml:space="preserve">DAIKIN(0004792) </t>
  </si>
  <si>
    <t xml:space="preserve">Prot. 6132 del 29/07/2019 - CIG Z8C29401B7 - Repertorio Id: 33277/2019 Intervento tecnico specialistico per riparazione unità esterna impianto di climatizzazione Daikin dei locali Biblioteca (FASC.11.6/2019/232) </t>
  </si>
  <si>
    <t xml:space="preserve">01 U 2019 1.3.02.009.04 13073 Manutenzione ordinaria e riparazioni di impianti e macchinari (FOE) </t>
  </si>
  <si>
    <t xml:space="preserve">IM20190001384 </t>
  </si>
  <si>
    <t xml:space="preserve">CIG 7432554198. CUP F88C15001090006. Prot. IPA 8422/2019. Oggetto della missione: Incontro di lavoro - Indagine interventi regionali. Spese PE. Roma 14-16/07/2019. PON VALUE COD. NAZ 10.9.3.A-FSEPON-INVALSI-2015-1 (IMP 1384/2019 - FEE 1385/2019 - TAB 1386/ </t>
  </si>
  <si>
    <t xml:space="preserve">IM20190001386 </t>
  </si>
  <si>
    <t xml:space="preserve">CUP F88C15001090006. Prot. IPA 8422/2019. Oggetto della missione: Incontro di lavoro - Indagine interventi regionali. Spese TAB PE. Roma 14-16/07/2019. PON VALUE COD. NAZ 10.9.3.A-FSEPON-INVALSI-2015-1 (IMP 1384/2019 - FEE 1385/2019 - TAB 1386/2019) </t>
  </si>
  <si>
    <t xml:space="preserve">IM20190001391 </t>
  </si>
  <si>
    <t xml:space="preserve">SOCIETA' ECOCLEANER SRL(0002955) </t>
  </si>
  <si>
    <t xml:space="preserve">CIG 7449788F86- ID incarico n. 437359 del 18/07/2018 - Servizio di pulizia per l'Istituto da svolgersi presso le sedi di: Via Napoleone Parboni, durata 24 mesi (Lotto2) </t>
  </si>
  <si>
    <t xml:space="preserve">01 U 2019 1.3.02.013.02 13090 Servizi di lavanderia (FOE) </t>
  </si>
  <si>
    <t xml:space="preserve">IM20190001395 </t>
  </si>
  <si>
    <t xml:space="preserve">Id. 531963 del 2019. Seminario costruzione prove INVALSI di Italiano e Matematica. Spese TAB PI. Dobbiaco, 15-19/07/2019. PROVE NAZIONALI (Fascicolo 2.5/2019/102) </t>
  </si>
  <si>
    <t xml:space="preserve">IM20190001396 </t>
  </si>
  <si>
    <t xml:space="preserve">Id. 531963 del 2019. Seminario costruzione prove INVALSI di Italiano e Matematica. Spese PE. Dobbiaco, 15-19/07/2019. PROVE NAZIONALI (Fascicolo 2.5/2019/102) </t>
  </si>
  <si>
    <t xml:space="preserve">IM20190001416 </t>
  </si>
  <si>
    <t xml:space="preserve">MYO SPA(0004180) </t>
  </si>
  <si>
    <t xml:space="preserve">CIG 7801557081.Prot.5948 del 19/07/2019 Richiesta fornitura materiale di cancelleria_2019_SETTORE TRATTAMENTO ECONOMICO. </t>
  </si>
  <si>
    <t xml:space="preserve">01 U 2019 1.3.01.002.01 13003 Carta, cancelleria e stampati (FOE) </t>
  </si>
  <si>
    <t xml:space="preserve">IM20190001424 </t>
  </si>
  <si>
    <t xml:space="preserve">01 U 2019 1.3.02.099.99 13115 Altri servizi non altrimenti classificabili (INDAG INTER Fornitura/consegna/assistenza PC /Somm/Controllo/BackUp) </t>
  </si>
  <si>
    <t xml:space="preserve">IM20190001427 </t>
  </si>
  <si>
    <t xml:space="preserve">Prot. IPA 8579/2019. Oggetto della missione: Consegna documentazione rilevazioni nazionali presso Quirinale e Parlamento. Spese TAB PI. Roma 17/07/2019. FOE </t>
  </si>
  <si>
    <t xml:space="preserve">IM20190001429 </t>
  </si>
  <si>
    <t xml:space="preserve">PROT INC. 13240/2018 CIG Z4726103C9 REALIZZAZIONE SERVIZIO PROOF READING - REVISIONE ARTICOLI/CAPITOLI IN INGLESE ANNO 2019 FASC. 11.6/2018/159 (LEGATO ALL'IMP. 1430/2018) </t>
  </si>
  <si>
    <t xml:space="preserve">01 U 2019 1.3.02.099.99 13115 Altri servizi non altrimenti classificabili (INDAG INTERN Proof Reading rilettura articoli) </t>
  </si>
  <si>
    <t xml:space="preserve">IM20190001430 </t>
  </si>
  <si>
    <t xml:space="preserve">01 U 2019 1.3.02.099.99 13115 Altri servizi non altrimenti classificabili (PON VALUE Proof Reading rilettura articoli) </t>
  </si>
  <si>
    <t xml:space="preserve">IM20190001432 </t>
  </si>
  <si>
    <t xml:space="preserve">SPEDIREROMA(0005259) </t>
  </si>
  <si>
    <t xml:space="preserve">Prot. 9483 del 06/12/2019 - CIG ZDD2A2C8A0 - Acquisto tagliandi prepagati necessari alle spedizioni nazionali dei fascicoli inerenti alle prove INVALSIId: 533115 Servizio di spedizioni - 2020-2022 </t>
  </si>
  <si>
    <t xml:space="preserve">01 U 2019 1.3.02.099.99 13115 Altri servizi non altrimenti classificabili (PROVE NAZ Pre-test Servizio spedizioni) </t>
  </si>
  <si>
    <t xml:space="preserve">IM20190001434 </t>
  </si>
  <si>
    <t xml:space="preserve">CIG 7432554198. CUP F88C15001090006. Prot. IPA 8583/2019. Oggetto della missione: Incontro Glossario RAV CPIA. Spesa PE. Roma 25/07/2019. PON VALUE COD. NAZ. 10.9.3.A-FSEPON-INVALSI-2015-1 (IMP 1434/2019 - FEE 1435/2019 - TAB 1436/2019) </t>
  </si>
  <si>
    <t xml:space="preserve">IM20190001436 </t>
  </si>
  <si>
    <t xml:space="preserve">RIA DEMETRIO(0004777) </t>
  </si>
  <si>
    <t xml:space="preserve">CUP F88C15001090006. Prot. IPA 8583/2019. Oggetto della missione: Incontro Glossario RAV CPIA. Spesa TAB PE. Roma 25/07/2019. PON VALUE COD. NAZ. 10.9.3.A-FSEPON-INVALSI-2015-1 (IMP 1434/2019 - FEE 1435/2019 - TAB 1436/2019) (DA COMPILARE L'ANAGRAFICA IN F </t>
  </si>
  <si>
    <t xml:space="preserve">IM20190001439 </t>
  </si>
  <si>
    <t xml:space="preserve">CIG 7432554198. Prot. IPA 8582/2019. Oggetto della missione: Ottimizzazione assemblaggio per la costruzione dei livelli di risultato delle prove INVALSI. Spese PI. Bologna 27-28/08/2019. PROVE NAZ (IMP 1439/2019 - FEE 1440/2019 - TAB 1441/2019) </t>
  </si>
  <si>
    <t xml:space="preserve">IM20190001442 </t>
  </si>
  <si>
    <t xml:space="preserve">CIG 7432554198. Prot. IPA 8581/2019. Oggetto della missione: Livelli risultati prove INVALSI. Spese PI. Bologna 30/07/2019. PROVE NAZ (IMP 1442/2019 - FEE 1443/2019 - TAB 1444/2019) </t>
  </si>
  <si>
    <t xml:space="preserve">IM20190001444 </t>
  </si>
  <si>
    <t xml:space="preserve">Prot. IPA 8581/2019. Oggetto della missione: Livelli risultati prove INVALSI. Spese TAB PI. Bologna 30/07/2019. PROVE NAZ (IMP 1442/2019 - FEE 1443/2019 - TAB 1444/2019) </t>
  </si>
  <si>
    <t xml:space="preserve">IM20190001449 </t>
  </si>
  <si>
    <t xml:space="preserve">CIG 7432554198. Prot. IPA 8578/2019. Oggetto della missione: Formazione livelli di risultato prove INVALSI. Spese PI. Bologna 22/07/2019. PROVE NAZ (IMP 1449/2019 - FEE 1450/2019 - TAB 1452/2019) </t>
  </si>
  <si>
    <t xml:space="preserve">IM20190001451 </t>
  </si>
  <si>
    <t xml:space="preserve">ETS EDUCATIONAL TESTING SERVICE(0004864) </t>
  </si>
  <si>
    <t xml:space="preserve">Prot. 7045 del 19/09/2017 Incarico per la realizzazione dei servizi internazionali inerenti le opzioni nazionali richieste dall’INVALSI per il progetto PISA 2018. Statement of Work Exhibit 1. (Fasc. 11.6/2017/59) </t>
  </si>
  <si>
    <t xml:space="preserve">01 U 2019 1.3.02.099.99 13115 Altri servizi non altrimenti classificabili (INDAG INTER Servizi ETS) </t>
  </si>
  <si>
    <t xml:space="preserve">IM20190001452 </t>
  </si>
  <si>
    <t xml:space="preserve">Prot. IPA 8578/2019. Oggetto della missione: Formazione livelli di risultato prove INVALSI. Spese TAB PI. Bologna 22/07/2019. PROVE NAZ (IMP 1449/2019 - FEE 1450/2019 - TAB 1452/2019) </t>
  </si>
  <si>
    <t xml:space="preserve">IM20190001453 </t>
  </si>
  <si>
    <t xml:space="preserve">Prot. IPA 8586/2019. Oggetto della missione: Consegna plichi c/o Parlamento, Senato e ISTAT. Spese TAB PI. Roma 19/07/2019. FOE </t>
  </si>
  <si>
    <t xml:space="preserve">IM20190001454 </t>
  </si>
  <si>
    <t xml:space="preserve">Id. 533903 del 2019. Riunione livelli analitici di matematica G8 e G10. Spese PE. Roma, 23-25/07/2019. PROVE NAZIONALI (Fascicolo 2.5/2019/104) </t>
  </si>
  <si>
    <t xml:space="preserve">IM20190001455 </t>
  </si>
  <si>
    <t xml:space="preserve">Id. 533903 del 2019. Riunione livelli analitici di matematica G8 e G10. Spese FEE PE. Roma, 23-25/07/2019. PROVE NAZIONALI (Fascicolo 2.5/2019/104) </t>
  </si>
  <si>
    <t xml:space="preserve">IM20190001456 </t>
  </si>
  <si>
    <t xml:space="preserve">Id. 533903 del 2019. Riunione livelli analitici di matematica G8 e G10. Spese TAB PE. Roma, 23-25/07/2019. PROVE NAZIONALI (Fascicolo 2.5/2019/104) </t>
  </si>
  <si>
    <t xml:space="preserve">IM20190001460 </t>
  </si>
  <si>
    <t xml:space="preserve">IPA 8594 M. DEPOLO ROMA 24/07/2019 Partecipazione incontro programmazione studi e ricerche su risultati INVALSI - VIAGGIO CIG 7432554198 </t>
  </si>
  <si>
    <t xml:space="preserve">IM20190001462 </t>
  </si>
  <si>
    <t xml:space="preserve">IPA 8594 M. DEPOLO ROMA 24/07/2019 Partecipazione incontro programmazione studi e ricerche su risultati INVALSI - TAB MISS </t>
  </si>
  <si>
    <t xml:space="preserve">IM20190001474 </t>
  </si>
  <si>
    <t xml:space="preserve">IPA 8610 A. SALATIN ROMA 30/07/2019 Partecipazione CDA 30/07/2019 TAB MISS CIG 7432554198 </t>
  </si>
  <si>
    <t xml:space="preserve">IM20190001476 </t>
  </si>
  <si>
    <t xml:space="preserve">IPA 8611 C. PALMIERO BOLOGNA 29-30/07/2019 Livelli risultati prove INVALSI VIAGGIO+PERNOTTAMENTO CIG 7432554198 </t>
  </si>
  <si>
    <t xml:space="preserve">IM20190001477 </t>
  </si>
  <si>
    <t xml:space="preserve">PROT. INC. 10328 DEL 27/09/2018 LORDO SU RICHIESTA DOCSPA Id: 445973 Esperto banca dati Area “Ricerca didattica ed educativa” per incarico di lavoro autonomo professionale per la durata di n. 8 mesi (SEL 13/2018 FASC 9.1/2018/25) </t>
  </si>
  <si>
    <t xml:space="preserve">IM20190001478 </t>
  </si>
  <si>
    <t xml:space="preserve">IM20190001479 </t>
  </si>
  <si>
    <t xml:space="preserve">IM20190001480 </t>
  </si>
  <si>
    <t xml:space="preserve">IPA 8611 C. PALMIERO BOLOGNA 29-30/07/2019 Livelli risultati prove INVALSI FEE CIG 7432554198 </t>
  </si>
  <si>
    <t xml:space="preserve">IM20190001481 </t>
  </si>
  <si>
    <t xml:space="preserve">IPA 8611 C. PALMIERO BOLOGNA 29-30/07/2019 Livelli risultati prove INVALSI TAB MISS CIG 7432554198 </t>
  </si>
  <si>
    <t xml:space="preserve">IM20190001488 </t>
  </si>
  <si>
    <t xml:space="preserve">IPA 8584 BAGLIERI 30/07/2019 -01/08/2019 ROMA Incontro di lavoro attività Newsletter (Valuenews)VIAGGIO </t>
  </si>
  <si>
    <t xml:space="preserve">IM20190001493 </t>
  </si>
  <si>
    <t xml:space="preserve">CIG Z20296E064 PROT INC. 6490 DEL 06/08/2019 Sottoscrizione quota associativa 2019 AmicoEnte per Biblioteca INVALSI - ID 535805 (FASC.11.6|2019|240 ) </t>
  </si>
  <si>
    <t xml:space="preserve">01 U 2019 1.3.02.099.03 13108 Quote di iscrizione ad associazioni (FOE) </t>
  </si>
  <si>
    <t xml:space="preserve">IM20190001494 </t>
  </si>
  <si>
    <t xml:space="preserve">PUBBLIGAREMANAGEMENT SRL(0005262) </t>
  </si>
  <si>
    <t xml:space="preserve">PROT. INC. 1574 DEL 03/03/2020 Id: 528251 SPESE PUBBLICITA' LEGALE PUBBLICAZIONE ESITO DI GARA - FSE PON 2015-1. CODICE CUP F88C15001090006. Lotto CIG ZD4290AA8B. COLLEGATO A IMP. 1362/2019 (PUBBLICAZIONE BANDO)FASC. 11.6/2020/287 </t>
  </si>
  <si>
    <t xml:space="preserve">01 U 2019 1.3.02.016.01 13096 Pubblicazione bandi di gara (PON VALUE) </t>
  </si>
  <si>
    <t xml:space="preserve">IM20190001495 </t>
  </si>
  <si>
    <t xml:space="preserve">Id. 535897 del 2019. GdL ITA PRIMARIA. Spese PI. Roma, 04-08/09/2019. PROVE NAZIONALI (Fascicolo 2.5/2019/121) </t>
  </si>
  <si>
    <t xml:space="preserve">IM20190001496 </t>
  </si>
  <si>
    <t xml:space="preserve">Id. 535897 del 2019. GdL ITA PRIMARIA. Spese PE. Roma, 04-08/09/2019. PROVE NAZIONALI (Fascicolo 2.5/2019/121) </t>
  </si>
  <si>
    <t xml:space="preserve">IM20190001498 </t>
  </si>
  <si>
    <t xml:space="preserve">Id. 535897 del 2019. GdL ITA PRIMARIA. Spese FEE (PI + PE). Roma, 04-08/09/2019. PROVE NAZIONALI (Fascicolo 2.5/2019/121) </t>
  </si>
  <si>
    <t xml:space="preserve">IM20190001499 </t>
  </si>
  <si>
    <t xml:space="preserve">Id. 535897 del 2019. GdL ITA PRIMARIA. Spese TAB PE. Roma, 04-08/09/2019. PROVE NAZIONALI (Fascicolo 2.5/2019/121) </t>
  </si>
  <si>
    <t xml:space="preserve">IM20190001506 </t>
  </si>
  <si>
    <t xml:space="preserve">ipa 8614/2019. zoller tab </t>
  </si>
  <si>
    <t xml:space="preserve">IM20190001509 </t>
  </si>
  <si>
    <t xml:space="preserve">IRAP SU COMPENSI COMPONENTI CONSIGLIO SCENTIFICO ANNO 2019 </t>
  </si>
  <si>
    <t xml:space="preserve">01 U 2019 1.2.01.001.01 11027 IRAP - Altre spese per il personale (ORGANI ISTITUZIONALI FOE) </t>
  </si>
  <si>
    <t xml:space="preserve">IM20190001522 </t>
  </si>
  <si>
    <t xml:space="preserve">Id. 536595 del 2019. Seminario ENG G5. Spese TAB PE. Rimini, 02-06/09/2019. PROVE NAZIONALI (Fascicolo 2.5/2019/105) </t>
  </si>
  <si>
    <t xml:space="preserve">IM20190001524 </t>
  </si>
  <si>
    <t xml:space="preserve">CIG 7432554198. CUP F88C15001090006. Prot. IPA 8585/2019. Oggetto della missione: Incontro di lavoro attività Newsletter (Valuenews). Spese PE. Roma 25-29/08/2019. PON VALUE COD. NAZ. 10.9.3.A-FSEPON-INVALSI-2015-1 (IMP 1524/2019 - FEE 1525/2019 - TAB 1526 </t>
  </si>
  <si>
    <t xml:space="preserve">IM20190001526 </t>
  </si>
  <si>
    <t xml:space="preserve">CUP F88C15001090006. Prot. IPA 8585/2019. Oggetto della missione: Incontro di lavoro attività Newsletter (Valuenews). Spese TAB PE. Roma 25-29/08/2019. PON VALUE COD. NAZ. 10.9.3.A-FSEPON-INVALSI-2015-1 (IMP 1524/2019 - FEE 1525/2019 - TAB 1526/2019) </t>
  </si>
  <si>
    <t xml:space="preserve">IM20190001527 </t>
  </si>
  <si>
    <t xml:space="preserve">CIG 7432554198. Prot. IPA 8654/2019. Oggetto della missione: Convegno ECPR. Spese PE. Breslavia 04-08/09/2019. PROVE NAZIONALI (IMP 1527/2019 - CONV 1528/2019 - FEE 1529/2019 - TAB 1530/2019) </t>
  </si>
  <si>
    <t xml:space="preserve">IM20190001528 </t>
  </si>
  <si>
    <t xml:space="preserve">CIG 7432554198. Prot. IPA 8654/2019. Oggetto della missione: Convegno ECPR. Spese CONV PE. Breslavia 04-08/09/2019. PROVE NAZIONALI (IMP 1527/2019 - CONV 1528/2019 - FEE 1529/2019 - TAB 1530/2019) </t>
  </si>
  <si>
    <t xml:space="preserve">IM20190001529 </t>
  </si>
  <si>
    <t xml:space="preserve">CIG 7432554198. Prot. IPA 8654/2019. Oggetto della missione: Convegno ECPR. Spese FEE PE. Breslavia 04-08/09/2019. PROVE NAZIONALI (IMP 1527/2019 - CONV 1528/2019 - FEE 1529/2019 - TAB 1530/2019) </t>
  </si>
  <si>
    <t xml:space="preserve">IM20190001530 </t>
  </si>
  <si>
    <t xml:space="preserve">Prot. IPA 8654/2019. Oggetto della missione: Convegno ECPR. Spese TAB PE. Breslavia 04-08/09/2019. PROVE NAZIONALI (IMP 1527/2019 - CONV 1528/2019 - FEE 1529/2019 - TAB 1530/2019) </t>
  </si>
  <si>
    <t xml:space="preserve">IM20190001533 </t>
  </si>
  <si>
    <t xml:space="preserve">Prot. IPA 8655/2019. Oggetto della missione: CdA. Spese TAB PE. Roma 27/08/2019. ORGANI ISTITUZIONALI (IMP 1531/2019 - FEE 1532/2019 - TAB 1533/2019) </t>
  </si>
  <si>
    <t xml:space="preserve">IM20190001537 </t>
  </si>
  <si>
    <t xml:space="preserve">CIG 7432554198. CUP F88C15001090006. Prot. IPA 8613/2019. Oggetto della missione: Partecipazione come relatrice alla 7 Conference on Citizenship Education "Measuring and evaluating the effectiveness of active citizenship education programmes". Spese PI. L </t>
  </si>
  <si>
    <t xml:space="preserve">IM20190001570 </t>
  </si>
  <si>
    <t xml:space="preserve">INAS-CISL(0004304) </t>
  </si>
  <si>
    <t xml:space="preserve">Prot. 6565 del 09/08/2019 CONVENZIONE GESTIONE PRATICHE PA04 Servizio per la compilazione dei modelli PA04 e PASSWEB di INPS gestione ex INPDAP - ID 525441 Durata 06/09/2019 - 05/09/2021 </t>
  </si>
  <si>
    <t xml:space="preserve">IM20190001577 </t>
  </si>
  <si>
    <t xml:space="preserve">CEIS - UNIVERSITA' TOR VERGATA(0005248) </t>
  </si>
  <si>
    <t xml:space="preserve">Convenzione con Centro di Studi Economici e Internazionali – CEIS dell’Università di Roma Tor Vergata ID 539053 </t>
  </si>
  <si>
    <t xml:space="preserve">01 U 2019 1.3.2.099.999 13115 Altri servizi non altrimenti classificabili (CONVENZIONI UNIV-ENTI PROVE NAZ) </t>
  </si>
  <si>
    <t xml:space="preserve">IM20190001579 </t>
  </si>
  <si>
    <t xml:space="preserve">IPA 8682 TUTTOBELLO V. - ROMA 27-08-2019 Gruppo di lavoro inglese VIAGGIO </t>
  </si>
  <si>
    <t xml:space="preserve">IM20190001580 </t>
  </si>
  <si>
    <t xml:space="preserve">IPA 8682 TUTTOBELLO V. - ROMA 27-08-2019 Gruppo di lavoro inglese TAB MISS (VIAGGIO-VITTO) </t>
  </si>
  <si>
    <t xml:space="preserve">IM20190001583 </t>
  </si>
  <si>
    <t xml:space="preserve">IPA 8683 RICCI R. - Verbano-Cusio-Ossola 30-31/08/2019 IX Forum sul lago. SIRQ SAPERI - TAB MISS (VIAGGIO-VITTO-TAXI) </t>
  </si>
  <si>
    <t xml:space="preserve">IM20190001585 </t>
  </si>
  <si>
    <t xml:space="preserve">IPA 8688 UGOLINI E. - ROMA 28/08/2019 Sistema nazionale delle prove in funzione Dlgs 62/2017 VIAGGIO </t>
  </si>
  <si>
    <t xml:space="preserve">IM20190001586 </t>
  </si>
  <si>
    <t xml:space="preserve">IPA 8688 UGOLINI E. - ROMA 28/08/2019 Sistema nazionale delle prove in funzione Dlgs 62/2017 TAB MISS (VIAGGIO-VITTO) </t>
  </si>
  <si>
    <t xml:space="preserve">IM20190001614 </t>
  </si>
  <si>
    <t xml:space="preserve">CIG 7432554198. Prot. IPA da 8596 a 8603 del 2019. Oggetto della missione: Partecipazione al Convegno ESPANET 2019. Spese TAB PI. Urbino, 20-21/09/2019. PROVE NAZIONALI (IMP 1612/2019 - FEE 1613/2019 - TAB 1614/2019) </t>
  </si>
  <si>
    <t xml:space="preserve">IM20190001617 </t>
  </si>
  <si>
    <t xml:space="preserve">QUALTRICS LCC(0005235) </t>
  </si>
  <si>
    <t xml:space="preserve">PROT. 9648 DEL 10/12/2019 - Incarico per l’acquisto del software QUALTRICS.XM - Lotto CIG Z4D2A630AB - ID richiesta 531107/2019. Acquisto licenza software Qualtrics.XM per la realizzazione di web-survey e supporto formativo. F. : 11.6|2019|253 </t>
  </si>
  <si>
    <t xml:space="preserve">01 U 2019 1.3.02.007.06 13060 Licenze d'uso per software (PON VALUE) </t>
  </si>
  <si>
    <t xml:space="preserve">IM20190001618 </t>
  </si>
  <si>
    <t xml:space="preserve">CIG 7432554198. Prot. IPA 8696/2019. Oggetto della missione: Incontro dirigenti scolastici. Spese PI. Calderara di Reno, Castenaso 03-04/09/2019. PROVE NAZIONALI (IMP 1618/2019 - FEE 1619/2019 - TAB 1620/2019) </t>
  </si>
  <si>
    <t xml:space="preserve">IM20190001620 </t>
  </si>
  <si>
    <t xml:space="preserve">Prot. IPA 8696/2019. Oggetto della missione: Incontro dirigenti scolastici. Spese TAB PI. Calderara di Reno, Castenaso 03-04/09/2019. PROVE NAZIONALI (IMP 1618/2019 - FEE 1619/2019 - TAB 1620/2019) </t>
  </si>
  <si>
    <t xml:space="preserve">IM20190001623 </t>
  </si>
  <si>
    <t xml:space="preserve">Prot. IPA 8697/2019. Oggetto della missione: Incontro FLIP. Spese TAB PI. Lussemburgo 05-06/09/2019. PROVE NAZIONALI (IMP 1621/2019 - FEE 1622/2019 - TAB 1623/2019) </t>
  </si>
  <si>
    <t xml:space="preserve">IM20190001624 </t>
  </si>
  <si>
    <t xml:space="preserve">CIG 7432554198. Prot. IPA 8698/2019. Oggetto della missione: Conferenza Ememitalia 2019 Università Foggia. Spese PI. Foggia, 08-11/09/2019. PROVE NAZIONALI (IMP 1624/2019 - FEE 1625/2019 - TAB 1626/2019) </t>
  </si>
  <si>
    <t xml:space="preserve">IM20190001626 </t>
  </si>
  <si>
    <t xml:space="preserve">Prot. IPA 8698/2019. Oggetto della missione: Conferenza Ememitalia 2019 Università Foggia. Spese TAB PI. Foggia, 08-11/09/2019. PROVE NAZIONALI (IMP 1624/2019 - FEE 1625/2019 - TAB 1626/2019 - CONV 1627/2019) </t>
  </si>
  <si>
    <t xml:space="preserve">IM20190001628 </t>
  </si>
  <si>
    <t xml:space="preserve">CIG 7432554198. Prot. IPA 8699/2019. Oggetto della missione: Seminario. le scuole rendicontano: valore educativo e comunità territoriale. Spese PI. Cattolica 09/09/2019. PROVE NAZIONALE (IMP 1628/2019 - FEE 1629/2019 - TAB 1630/2019) </t>
  </si>
  <si>
    <t xml:space="preserve">IM20190001630 </t>
  </si>
  <si>
    <t xml:space="preserve">Prot. IPA 8699/2019. Oggetto della missione: Seminario. le scuole rendicontano: valore educativo e comunità territoriale. Spese TAB PI. Cattolica 09/09/2019. PROVE NAZIONALE (IMP 1628/2019 - FEE 1629/2019 - TAB 1630/2019) </t>
  </si>
  <si>
    <t xml:space="preserve">IM20190001631 </t>
  </si>
  <si>
    <t xml:space="preserve">02/2019. Oggetto della missione: Incontro Istituto Leone XIII Milano. Spese TAB PI. Milano 10-11/09/2019. PROVE NAZIONALI </t>
  </si>
  <si>
    <t xml:space="preserve">IM20190001632 </t>
  </si>
  <si>
    <t xml:space="preserve">Prot. IPA 8703/2019. Oggetto della missione: Seminario: Improving student learning outcomes through relevant assessment policies. Spese TAB PI. Vilnius 16-18/09/2019. PROVE NAZIONALI </t>
  </si>
  <si>
    <t xml:space="preserve">IM20190001635 </t>
  </si>
  <si>
    <t xml:space="preserve">Prot. IPA 8704/2019. Oggetto della missione: Presentazione report Nesta. Spese TAB PI. Torino 18-19/09/2019. PROVE NAZIONALI (IMP 1633/2019 - FEE 1634/2019 - TAB 1635/2019) </t>
  </si>
  <si>
    <t xml:space="preserve">IM20190001636 </t>
  </si>
  <si>
    <t xml:space="preserve">CIG 7432554198. CUP F88C15001090006. Prot. IPA da 8693 a 8695 del 2019. Oggetto della missione: Riunioni di lavoro Progetto Valu.E e Newsletter (Valuenews). Spese PE. Roma, 03-05/09/2019, 08-11/09/2019, 15-19/09/2019. PON VALUE. (IMP 1636/2019 - FEE 1637/2 </t>
  </si>
  <si>
    <t xml:space="preserve">IM20190001638 </t>
  </si>
  <si>
    <t xml:space="preserve">CIG 7432554198. CUP F88C15001090006. Prot. IPA 8701/2019. Oggetto della missione: Incontro di lavoro. Spese PE. Roma, 11-12/09/2019. PON VALUE. (IMP 1638/2019 - FEE 1639/2019 - TAB 1640/2019) COD.NAZ. 10.9.3.A-FSEPON-INVALSI-2015-1 </t>
  </si>
  <si>
    <t xml:space="preserve">IM20190001640 </t>
  </si>
  <si>
    <t xml:space="preserve">CUP F88C15001090006. Prot. IPA 8701/2019. Oggetto della missione: Incontro di lavoro. Spese TAB PE. Roma, 11-12/09/2019. PON VALUE. (IMP 1638/2019 - FEE 1639/2019 - TAB 1640/2019) COD.NAZ. 10.9.3.A-FSEPON-INVALSI-2015-1 </t>
  </si>
  <si>
    <t xml:space="preserve">IM20190001641 </t>
  </si>
  <si>
    <t xml:space="preserve">Prot. IPA 8708/2019. Oggetto della missione: Festival della statistica e della demografia. Spese TAB PI. Treviso 20-21/09/2019. PROVE NAZIONALI </t>
  </si>
  <si>
    <t xml:space="preserve">IM20190001642 </t>
  </si>
  <si>
    <t xml:space="preserve">CIG 7432554198. Prot. IPA 8709, 8713, 8714 e 8715 del 2019. Oggetto della missione: GdL inglese. Spese PE. Roma 06/09/2019, 12/09/2019, 20/09/2019 e 27/09/2019. PROVE NAZIONALI (IMP 1642/2019 - FEE 1643/2019 - TAB 1644/2019) </t>
  </si>
  <si>
    <t xml:space="preserve">IM20190001644 </t>
  </si>
  <si>
    <t xml:space="preserve">Prot. IPA 8709, 8713, 8714 e 8715 del 2019. Oggetto della missione: GdL inglese. Spese TAB PE. Roma 06/09/2019, 12/09/2019, 20/09/2019 e 27/09/2019. PROVE NAZIONALI (IMP 1642/2019 - FEE 1643/2019 - TAB 1644/2019) </t>
  </si>
  <si>
    <t xml:space="preserve">IM20190001645 </t>
  </si>
  <si>
    <t xml:space="preserve">Prot. IPA 8712/2019. Oggetto della missione: Seminario: Le scuole rendicontano: valore educativo e comunità territoriale. Spese PI. Cattolica 09/09/2019. PROVE NAZIONALI </t>
  </si>
  <si>
    <t xml:space="preserve">IM20190001646 </t>
  </si>
  <si>
    <t xml:space="preserve">CIG 7432554198. Prot. IPA 8711/2019. Oggetto della missione: Presentazione report Nesta. Spese PI. Torino 19/09/2019. PROVE NAZIONALI (IMP 1646/2019 - FEE 1647/2019 - TAB 1648/2019) </t>
  </si>
  <si>
    <t xml:space="preserve">IM20190001648 </t>
  </si>
  <si>
    <t xml:space="preserve">Prot. IPA 8711/2019. Oggetto della missione: Presentazione report Nesta. Spese TAB PI. Torino 19/09/2019. PROVE NAZIONALI (IMP 1646/2019 - FEE 1647/2019 - TAB 1648/2019) </t>
  </si>
  <si>
    <t xml:space="preserve">IM20190001649 </t>
  </si>
  <si>
    <t xml:space="preserve">CIG 7432554198. Prot. IPA 8710/2019. Oggetto della missione: GdL inglese. Spese PE. Roma 23/09/2019. PROVE NAZIONALI (IMP 1649/2019 - FEE 1650/2019 - TAB 1651/2019) </t>
  </si>
  <si>
    <t xml:space="preserve">IM20190001651 </t>
  </si>
  <si>
    <t xml:space="preserve">Prot. IPA 8710/2019. Oggetto della missione: GdL inglese. Spese TAB PE. Roma 23/09/2019. PROVE NAZIONALI (IMP 1649/2019 - FEE 1650/2019 - TAB 1651/2019) </t>
  </si>
  <si>
    <t xml:space="preserve">IM20190001652 </t>
  </si>
  <si>
    <t xml:space="preserve">CIG 7432554198. Prot. IPA 7282/2019. Oggetto della missione: National Summit on Education Reform. Spese PI. San Diego, 15-24/11/2019. PROVE NAZIONALI (IMP 1652/2019 - FEE 1653/2019 - TAB 1654/2019 - CONV 1655/2019) </t>
  </si>
  <si>
    <t xml:space="preserve">IM20190001654 </t>
  </si>
  <si>
    <t xml:space="preserve">Prot. IPA 7282/2019. Oggetto della missione: National Summit on Education Reform. Spese TAB PI. San Diego, 15-24/11/2019. PROVE NAZIONALI (IMP 1652/2019 - FEE 1653/2019 - TAB 1654/2019 - CONV 1655/2019) </t>
  </si>
  <si>
    <t xml:space="preserve">IM20190001655 </t>
  </si>
  <si>
    <t xml:space="preserve">CIG 7432554198. Prot. IPA 7282/2019. Oggetto della missione: National Summit on Education Reform. Spese CONV PI. San Diego, 15-24/11/2019. PROVE NAZIONALI (IMP 1652/2019 - FEE 1653/2019 - TAB 1654/2019 - CONV 1655/2019) </t>
  </si>
  <si>
    <t xml:space="preserve">IM20190001657 </t>
  </si>
  <si>
    <t xml:space="preserve">CIG 7432554198. Prot. IPA 8728/2019. Oggetto della missione: E - ATP. Spese PI. Madrid, 22-27/09/2019. PROVE NAZIONALI (IMP 1657/2019 - FEE 1658/2019 - CONV 1659/2019 - TAB 1660/2019) </t>
  </si>
  <si>
    <t xml:space="preserve">IM20190001660 </t>
  </si>
  <si>
    <t xml:space="preserve">Prot. IPA 8728/2019. Oggetto della missione: E - ATP. Spese TAB PI. Madrid, 22-27/09/2019. PROVE NAZIONALI (IMP 1657/2019 - FEE 1658/2019 - CONV 1659/2019 - TAB 1660/2019) </t>
  </si>
  <si>
    <t xml:space="preserve">IM20190001664 </t>
  </si>
  <si>
    <t xml:space="preserve">Prot. IPA 8705/2019. Oggetto della missione: E - ATP. Spese TAB PI. Madrid, 26-27/09/2019. PROVE NAZIONALI (IMP 1661/2019 - FEE 1662/2019 - CONV 1663/2019 - TAB 1664/2019) </t>
  </si>
  <si>
    <t xml:space="preserve">IM20190001665 </t>
  </si>
  <si>
    <t xml:space="preserve">CIG 7432554198. Prot. IPA 8729/2019. Oggetto della missione: E - ATP. Spese PI. Madrid, 26-27/09/2019. PROVE NAZIONALI (IMP 1665/2019 - FEE 1666/2019 - CONV 1667/2019 - TAB 1668/2019) </t>
  </si>
  <si>
    <t xml:space="preserve">IM20190001668 </t>
  </si>
  <si>
    <t xml:space="preserve">Prot. IPA 8729/2019. Oggetto della missione: E - ATP. Spese TAB PI. Madrid, 26-27/09/2019. PROVE NAZIONALI (IMP 1665/2019 - FEE 1666/2019 - CONV 1667/2019 - TAB 1668/2019) </t>
  </si>
  <si>
    <t xml:space="preserve">IM20190001672 </t>
  </si>
  <si>
    <t xml:space="preserve">Prot. IPA 8730 e 8731 del 2019. Oggetto della missione: AEA - Europe. Spese TAB PI. Lisbona, 11-15/11/2019. PROVE NAZIONALI (IMP 1669/2019 - FEE 1670/2019 - CONV 1671/2019- TAB 1672/2019) </t>
  </si>
  <si>
    <t xml:space="preserve">IM20190001673 </t>
  </si>
  <si>
    <t xml:space="preserve">CIG 7432554198. Prot. IPA da 8732 a 8735 del 2019. Oggetto della missione: AEA - Europe. Spese PI. Lisbona, 13-17/11/2019. PROVE NAZIONALI (IMP 1673/2019 - FEE 1674/2019 - CONV 1675/2019- TAB 1676/2019) </t>
  </si>
  <si>
    <t xml:space="preserve">IM20190001676 </t>
  </si>
  <si>
    <t xml:space="preserve">Prot. IPA da 8732 a 8735 del 2019. Oggetto della missione: AEA - Europe. Spese TAB PI. Lisbona, 13-17/11/2019. PROVE NAZIONALI (IMP 1673/2019 - FEE 1674/2019 - CONV 1675/2019- TAB 1676/2019) </t>
  </si>
  <si>
    <t xml:space="preserve">IM20190001677 </t>
  </si>
  <si>
    <t xml:space="preserve">CIG 7432554198. Prot. IPA 8727/2019. Oggetto della missione: PGB. Spese PI. Londra 21-25/09/2019. PROVE NAZIONALI (IMP 1677/2019 - FEE 1678/2019 - TAB 1679/2019) </t>
  </si>
  <si>
    <t xml:space="preserve">IM20190001679 </t>
  </si>
  <si>
    <t xml:space="preserve">Prot. IPA 8727/2019. Oggetto della missione: PGB. Spese FEE PI. Londra 21-25/09/2019. PROVE NAZIONALI (IMP 1677/2019 - FEE 1678/2019 - TAB 1679/2019) </t>
  </si>
  <si>
    <t xml:space="preserve">IM20190001684 </t>
  </si>
  <si>
    <t xml:space="preserve">INPS su GALDIERI Prot. 8139 del 05/11/2019 Selezione esperto inglese ENGSUPP1920 (vd. 1683/2019)(SEL 2/2019 FASC. 9.1/2019/102) </t>
  </si>
  <si>
    <t xml:space="preserve">IM20190001685 </t>
  </si>
  <si>
    <t xml:space="preserve">IRAP su GALDIERI Prot. 8139 del 05/11/2019 Selezione esperto inglese ENGSUPP1920 (vd. 1683/2019)(SEL 2/2019 FASC. 9.1/2019/102) </t>
  </si>
  <si>
    <t xml:space="preserve">IM20190001688 </t>
  </si>
  <si>
    <t xml:space="preserve">IPA 8736 ZOLLER L. - ROMA 11-13/09/2019 Tavolo tecnico sistema contabile VIAGGIO-PERNOTTAMENTO </t>
  </si>
  <si>
    <t xml:space="preserve">IM20190001690 </t>
  </si>
  <si>
    <t xml:space="preserve">IPA 8736 ZOLLER L. - ROMA 11-13/09/2019 Tavolo tecnico sistema contabile TAB MISS (con CityTax euro 8,00) </t>
  </si>
  <si>
    <t xml:space="preserve">IM20190001693 </t>
  </si>
  <si>
    <t xml:space="preserve">RESTITUZIONE CAUZIONE DEFINITIVA SERVIZI BRAILLE 2018/2019 PROT 1022/2019 </t>
  </si>
  <si>
    <t xml:space="preserve">01 U 2019 7.2.04.002.01 71012 Restituzione di depositi cauzionali o contrattuali presso terzi </t>
  </si>
  <si>
    <t xml:space="preserve">IM20190001695 </t>
  </si>
  <si>
    <t xml:space="preserve">IPA 8747 e 8750 AJELLO e ROSSI F. FIRENZE 09-10/09/2019 Partecipazione seminario Bambini_08 progetto 0-6 VITTO-PERNOTTAMENTO </t>
  </si>
  <si>
    <t xml:space="preserve">IM20190001696 </t>
  </si>
  <si>
    <t xml:space="preserve">IPA 8747 e 8750 AJELLO e ROSSI F. FIRENZE 09-10/09/2019 Partecipazione seminario Bambini_08 progetto 0-6 FEE </t>
  </si>
  <si>
    <t xml:space="preserve">IM20190001697 </t>
  </si>
  <si>
    <t xml:space="preserve">IPA 8750 ROSSI F. FIRENZE 09-10/09/2019 Partecipazione seminario Bambini_08 progetto 0-6 TAB MISS </t>
  </si>
  <si>
    <t xml:space="preserve">IM20190001698 </t>
  </si>
  <si>
    <t xml:space="preserve">IPA 8747 AJELLO FIRENZE 09-10/09/2019 Partecipazione seminario Bambini_08 progetto 0-6 TAB MISS TAXI </t>
  </si>
  <si>
    <t xml:space="preserve">IM20190001700 </t>
  </si>
  <si>
    <t xml:space="preserve">Id. 542759 del 2019. GdL ITA Livelli. Spese PE. Roma, 11-13/09/2019. PROVE NAZIONALI (Fascicolo 2.5/2019/131) </t>
  </si>
  <si>
    <t xml:space="preserve">IM20190001701 </t>
  </si>
  <si>
    <t xml:space="preserve">Id. 542759 del 2019. GdL ITA Livelli. Spese FEE PE. Roma, 11-13/09/2019. PROVE NAZIONALI (Fascicolo 2.5/2019/131) </t>
  </si>
  <si>
    <t xml:space="preserve">IM20190001702 </t>
  </si>
  <si>
    <t xml:space="preserve">Id. 542759 del 2019. GdL ITA Livelli. Spese TAB PE. Roma, 11-13/09/2019. PROVE NAZIONALI (Fascicolo 2.5/2019/131) </t>
  </si>
  <si>
    <t xml:space="preserve">IM20190001703 </t>
  </si>
  <si>
    <t xml:space="preserve">CIG 7432554198. Prot. IPA 8738 e 8739 del 2019. Oggetto della missione: Incontro Gruppo ITA G13 per finalizzazione e creazione unità. Spese PE. Rovereto 11/09/2019 e 19/09/2019. PROVE NAZIONALI (IMP 1703/2019 - FEE 1704/2019 - TAB 1705/2019) </t>
  </si>
  <si>
    <t xml:space="preserve">IM20190001705 </t>
  </si>
  <si>
    <t xml:space="preserve">PROVENZANO CLAUDIA(0007150) </t>
  </si>
  <si>
    <t xml:space="preserve">Prot. IPA 8738 e 8739 del 2019. Oggetto della missione: Incontro Gruppo ITA G13 per finalizzazione e creazione unità. Spese TAB PE. Rovereto 11/09/2019 e 19/09/2019. PROVE NAZIONALI (IMP 1703/2019 - FEE 1704/2019 - TAB 1705/2019) </t>
  </si>
  <si>
    <t xml:space="preserve">IM20190001707 </t>
  </si>
  <si>
    <t xml:space="preserve">IM20190001712 </t>
  </si>
  <si>
    <t xml:space="preserve">IM20190001713 </t>
  </si>
  <si>
    <t xml:space="preserve">ID 453735 Attivazione di un assegno di ricerca biennale(rinnovabile) LORDO </t>
  </si>
  <si>
    <t xml:space="preserve">01 U 2019 1.1.01.001.09 11023 Assegni di ricerca (PROVE NAZ) </t>
  </si>
  <si>
    <t xml:space="preserve">IM20190001715 </t>
  </si>
  <si>
    <t xml:space="preserve">IM20190001716 </t>
  </si>
  <si>
    <t xml:space="preserve">INPS SU ID 453735 Attivazione di un assegno di ricerca biennale(rinnovabile) </t>
  </si>
  <si>
    <t xml:space="preserve">01 U 2019 1.1.02.001.01 11030 Contributi obbligatori per il personale assegni ricerca (INPS PROVE NAZ) </t>
  </si>
  <si>
    <t xml:space="preserve">IM20190001718 </t>
  </si>
  <si>
    <t xml:space="preserve">CIG 7432554198. CUP F88C15001090006. Oggetto della missione: Incontro di lavoro. Spese PE. Roma 12/09/2019. PON VALU.E COD. NAZ. 10.9.3.A-FSEPON-INVALSI-2015-1 (IMP 1718/2019 - FEE 1719/2019) </t>
  </si>
  <si>
    <t xml:space="preserve">IM20190001722 </t>
  </si>
  <si>
    <t xml:space="preserve">CIG 7432554198. Prot. IPA 8764/2019. Oggetto della missione: Relazione conferenza annuale AISRE 2019. Spese PI. L'Aquila, 16-18/09/2019. PROVE NAZIONALI (IMP 1722/2019 - FEE 1723/2019 - TAB 1724/2019) </t>
  </si>
  <si>
    <t xml:space="preserve">IM20190001724 </t>
  </si>
  <si>
    <t xml:space="preserve">CARDONE MICHELE(0001635) </t>
  </si>
  <si>
    <t xml:space="preserve">Prot. IPA 8764/2019. Oggetto della missione: Relazione conferenza annuale AISRE 2019. Spese PI. L'Aquila, 16-18/09/2019. PROVE NAZIONALI (IMP 1722/2019 - FEE 1723/2019 - TAB 1724/2019) </t>
  </si>
  <si>
    <t xml:space="preserve">IM20190001726 </t>
  </si>
  <si>
    <t xml:space="preserve">CIG 7432554198. Prot. IPA 8737/2019. Oggetto della missione: Seminario di formazione. Spese PI. Rimini, 17/09/2019. PROVE NAZIONALI (IMP 1726/2019 - FEE 1727/2019 - TAB 1728/2019) </t>
  </si>
  <si>
    <t xml:space="preserve">IM20190001728 </t>
  </si>
  <si>
    <t xml:space="preserve">Prot. IPA 8737/2019. Oggetto della missione: Seminario di formazione. Spese TAB PI. Rimini, 17/09/2019. PROVE NAZIONALI (IMP 1726/2019 - FEE 1727/2019 - TAB 1728/2019) </t>
  </si>
  <si>
    <t xml:space="preserve">IM20190001729 </t>
  </si>
  <si>
    <t xml:space="preserve">Id. 543511/2019. Partecipazione Presidente Ajello inaugurazione A.S.2019/2020. Spese FEE PE. L'Aquila 16/09/2019. Fasc. 2.5/2019/147. ORGANI ISTITUZIONALI (FOE) </t>
  </si>
  <si>
    <t xml:space="preserve">IM20190001731 </t>
  </si>
  <si>
    <t xml:space="preserve">Id. 543511/2019. Partecipazione Presidente Ajello inaugurazione A.S.2019/2020. Spese TAB PE. L'Aquila 16/09/2019. Fasc. 2.5/2019/147. ORGANI ISTITUZIONALI (FOE) </t>
  </si>
  <si>
    <t xml:space="preserve">IM20190001735 </t>
  </si>
  <si>
    <t xml:space="preserve">CIG 7432554198. Prot. IPA 8817/2019. Oggetto della missione: CDA 20 settembre 2019. Spese PE. Roma 19-20/09/2019. ORGANI ISTITUZIONALI (FOE) (IMP 1735/2019 - FEE 1736/2019 - TAB 1737/2019) </t>
  </si>
  <si>
    <t xml:space="preserve">IM20190001737 </t>
  </si>
  <si>
    <t xml:space="preserve">Prot. IPA 8817/2019. Oggetto della missione: CDA 20 settembre 2019. Spese TAB PE. Roma 19-20/09/2019. ORGANI ISTITUZIONALI (FOE) (IMP 1735/2019 - FEE 1736/2019 - TAB 1737/2019) </t>
  </si>
  <si>
    <t xml:space="preserve">IM20190001742 </t>
  </si>
  <si>
    <t xml:space="preserve">CIG 7432554198. Prot. IPA 8782/2019. Oggetto della missione: Incontro di lavoro. Spesa PE. Roma 23-24/09/2019. PON VALU.E COD. NAZ. 10.9.3.A-FSEPON-INVALSI-2015-1 (IMP 1742/2019 - FEE 1743/2019 - TAB 1744/2019) </t>
  </si>
  <si>
    <t xml:space="preserve">IM20190001744 </t>
  </si>
  <si>
    <t xml:space="preserve">Prot. IPA 8782/2019. Oggetto della missione: Incontro di lavoro. Spesa TAB PE. Roma 23-24/09/2019. PON VALU.E COD. NAZ. 10.9.3.A-FSEPON-INVALSI-2015-1 (IMP 1742/2019 - FEE 1743/2019 - TAB 1744/2019) </t>
  </si>
  <si>
    <t xml:space="preserve">IM20190001752 </t>
  </si>
  <si>
    <t xml:space="preserve">CIG 7432554198. Id: 544145 del 2019. GdL MAT G13_analisi risultati FT. Roma, 26-27 settembre 2019. Spese PE. PROVE NAZIONALI. Fascicolo: 2.5/2019/146. </t>
  </si>
  <si>
    <t xml:space="preserve">IM20190001753 </t>
  </si>
  <si>
    <t xml:space="preserve">CIG 7432554198. Id: 544145 del 2019. GdL MAT G13_analisi risultati FT. Roma, 26-27 settembre 2019. Spese FEE PE. PROVE NAZIONALI. Fascicolo: 2.5/2019/146. </t>
  </si>
  <si>
    <t xml:space="preserve">IM20190001754 </t>
  </si>
  <si>
    <t xml:space="preserve">Id: 544145 del 2019. GdL MAT G13_analisi risultati FT. Roma, 26-27 settembre 2019. Spese TAB PE. PROVE NAZIONALI. Fascicolo: 2.5/2019/146. </t>
  </si>
  <si>
    <t xml:space="preserve">IM20190001760 </t>
  </si>
  <si>
    <t xml:space="preserve">CIG 7432554198. Prot. IPA 8819/2019. Oggetto della missione: GdL inglese. Spese PE. Roma 23/09/2019. PROVE NAZIONALI (IMP 17602019 - FEE 1761/2019 - TAB 1762/2019) </t>
  </si>
  <si>
    <t xml:space="preserve">IM20190001762 </t>
  </si>
  <si>
    <t xml:space="preserve">BIGUZZI VALENTINA(0081054) </t>
  </si>
  <si>
    <t xml:space="preserve">Prot. IPA 8819/2019. Oggetto della missione: GdL inglese. Spese TAB PE. Roma 23/09/2019. PROVE NAZIONALI (IMP 17602019 - FEE 1761/2019 - TAB 1762/2019) </t>
  </si>
  <si>
    <t xml:space="preserve">IM20190001770 </t>
  </si>
  <si>
    <t xml:space="preserve">CIG 7432554198. Prot. IPA 8832/2019. Oggetto della missione: Partecipazione alla presentazione "un Volto ad Assisi". Spese PE. Assisi, 21-22/09/2019. PROVE NAZIONALI (IMP 1770/2019 - FEE 1771/2019 - TAB 1772/2019) </t>
  </si>
  <si>
    <t xml:space="preserve">IM20190001781 </t>
  </si>
  <si>
    <t xml:space="preserve">CIG ZC628C742D - Prot. 9748 del 11/12/2019 ID 540331 DEL 21/08/2019. Modulo di richiesta n. 111 visite mediche nell'ambito del servizio di sorverglianza sanitaria (FASC. 11.6/2019/208) </t>
  </si>
  <si>
    <t xml:space="preserve">IM20190001784 </t>
  </si>
  <si>
    <t xml:space="preserve">Meeting FLIP + Roma 27-28 ottobre 2019 - PROVE NAZIONALI Fascicolo: 2.5|2019|151. Spese PE </t>
  </si>
  <si>
    <t xml:space="preserve">IM20190001797 </t>
  </si>
  <si>
    <t xml:space="preserve">CIG 7432554198. CUP F88C15001090006. Prot. IPA 8825/2019. Oggetto della missione: Incontro di lavoro. Spese PE. Roma 26-27/09/2019. PON VALUE COD. NAZ 10.9.3.A-FSEPON-INVALSI-2015-1 (IMP 1797/2019 - FEE 1798/2019 - TAB 1799/2019) </t>
  </si>
  <si>
    <t xml:space="preserve">IM20190001798 </t>
  </si>
  <si>
    <t xml:space="preserve">CIG 7432554198. CUP F88C15001090006. Prot. IPA 8825/2019. Oggetto della missione: Incontro di lavoro. Spese FEE PE. Roma 26-27/09/2019. PON VALUE COD. NAZ 10.9.3.A-FSEPON-INVALSI-2015-1 (IMP 1797/2019 - FEE 1798/2019 - TAB 1799/2019) </t>
  </si>
  <si>
    <t xml:space="preserve">IM20190001799 </t>
  </si>
  <si>
    <t xml:space="preserve">GOMEZ PALOMA FILIPPO(0002892) </t>
  </si>
  <si>
    <t xml:space="preserve">CUP F88C15001090006. Prot. IPA 8825/2019. Oggetto della missione: Incontro di lavoro. Spese PE. Roma 26-27/09/2019. PON VALUE COD. NAZ 10.9.3.A-FSEPON-INVALSI-2015-1 (IMP 1797/2019 - FEE 1798/2019 - TAB 1799/2019) </t>
  </si>
  <si>
    <t xml:space="preserve">IM20190001801 </t>
  </si>
  <si>
    <t xml:space="preserve">CIG 7432554198. Prot. IPA da 8857 a 8860 del 2019. Oggetto della missione: GdL Inglese. Spese PE. Roma 04/10/2019, 14/10/2019, 18/10/2019. PROVE NAZIONALI (IMP 1801/2019 - FEE 1802/2019 - TAB 1803/2019) </t>
  </si>
  <si>
    <t xml:space="preserve">IM20190001803 </t>
  </si>
  <si>
    <t xml:space="preserve">Prot. IPA da 8857 a 8860 del 2019. Oggetto della missione: GdL Inglese. Spese TAB PE. Roma 04/10/2019, 14/10/2019, 18/10/2019. PROVE NAZIONALI (IMP 1801/2019 - FEE 1802/2019 - TAB 1803/2019) </t>
  </si>
  <si>
    <t xml:space="preserve">IM20190001804 </t>
  </si>
  <si>
    <t xml:space="preserve">CIG 7432554198. CUP F88C15001090006. Prot. IPA da 8852 a 8854 del 2019. Oggetto della missione: Incontro di lavoro attività Newsletter (Valuenews). Spese PE. Roma 14-17/10/2019, 22-25/10/2019 e 29-31/10/2019. PON VALUE COD. NAZ. 10.9.3.A-FSEPON-INVALSI-201 </t>
  </si>
  <si>
    <t xml:space="preserve">IM20190001806 </t>
  </si>
  <si>
    <t xml:space="preserve">CIG 7432554198. Prot. IPA 8851/2019. Oggetto della missione: GdL inglese. Spese PE. Roma 30/09/2019. PROVE NAZIONALI (IMP 1806/2019 - FEE 1807/2019 - TAB 1808/2019) </t>
  </si>
  <si>
    <t xml:space="preserve">IM20190001808 </t>
  </si>
  <si>
    <t xml:space="preserve">Prot. IPA 8851/2019. Oggetto della missione: GdL inglese. Spese FEE PE. Roma 30/09/2019. PROVE NAZIONALI (IMP 1806/2019 - FEE 1807/2019 - TAB 1808/2019) </t>
  </si>
  <si>
    <t xml:space="preserve">IM20190001810 </t>
  </si>
  <si>
    <t xml:space="preserve">Prot. IPA 8848/2019. Oggetto della missione: Incontro di formazione. Spese TAB PI. Castelfranco Emilia 03/10/2019. PROVE NAZIONALI </t>
  </si>
  <si>
    <t xml:space="preserve">IM20190001811 </t>
  </si>
  <si>
    <t xml:space="preserve">Prot. IPA 8847/2019. Oggetto della missione: Intervento incontro Unione Montana comuni Appennino Reggiano. Spese TAB PI. Castelnuovo nè Monti 04/10/2019. PROVE NAZIONALI </t>
  </si>
  <si>
    <t xml:space="preserve">IM20190001816 </t>
  </si>
  <si>
    <t xml:space="preserve">CIG 7432554198. Prot. IPA 8820/2019. Oggetto della missione: 60th GA IEA. Spese PI. Ljubljana 07-11/10/2019. PROVE NAZIONALI (IMP 1816/2019 - FEE 1817/2019 - TAB 1818/2019) </t>
  </si>
  <si>
    <t xml:space="preserve">IM20190001818 </t>
  </si>
  <si>
    <t xml:space="preserve">Prot. IPA 8820/2019. Oggetto della missione: 60th GA IEA. Spese TAB PI. Ljubljana 07-11/10/2019. PROVE NAZIONALI (IMP 1816/2019 - FEE 1817/2019 - TAB 1818/2019) </t>
  </si>
  <si>
    <t xml:space="preserve">IM20190001821 </t>
  </si>
  <si>
    <t xml:space="preserve">Prot. IPA 8861/2019. Oggetto della missione: Convegno di Psicologia dello Sviluppo AIP 2019 Napoli. Spese TAB PI. Napoli 25/09/2019. INDAG INTER </t>
  </si>
  <si>
    <t xml:space="preserve">IM20190001827 </t>
  </si>
  <si>
    <t xml:space="preserve">PERSONALE INVALSI CONTRATTI T.D.(0002420) </t>
  </si>
  <si>
    <t xml:space="preserve">Liquidazione LIV IV-VIII TD CONTO TERZI Fondo incentivante sulle attività per prestazioni a committenti esterni - ANNO 2018 Determ 137/2019 </t>
  </si>
  <si>
    <t xml:space="preserve">01 U 2019 1.1.01.001.08 11017 Indennita' ed altri compensi, corrisposti al personale a tempo determinato (LIV IV-VIII TD CONTO TERZI) </t>
  </si>
  <si>
    <t xml:space="preserve">IM20190001833 </t>
  </si>
  <si>
    <t xml:space="preserve">CIG 7432554198. CUP F88C15001090006. Prot. IPA 8910/2019. Oggetto della missione: incontro di lavoro. Spese PE. Roma 03/10/2019. PON VALUE COD. NAZ. 10.9.3.A-FSEPON-INVALSI-2015-1 (IMP 1833/2019 - FEE 1834/2019 - TAB 1835/2019) </t>
  </si>
  <si>
    <t xml:space="preserve">IM20190001836 </t>
  </si>
  <si>
    <t xml:space="preserve">CIG 7432554198. Prot. IPA 8778 e 8779 del 2019. Oggetto della missione: Partecipazione 2° NPM Meeting PISA 2021. Spese PI. Bangkok 01-09/11/2019. INDAG INTER (IMP 1836/2019 - FEE 1837/2019 - TAB 1838/2019) </t>
  </si>
  <si>
    <t xml:space="preserve">IM20190001838 </t>
  </si>
  <si>
    <t xml:space="preserve">Prot. IPA 8778 e 8779 del 2019. Oggetto della missione: Partecipazione 2° NPM Meeting PISA 2021. Spese PI. Bangkok 01-09/11/2019. INDAG INTER (IMP 1836/2019 - FEE 1837/2019 - TAB 1838/2019) </t>
  </si>
  <si>
    <t xml:space="preserve">IM20190001843 </t>
  </si>
  <si>
    <t xml:space="preserve">Prot. IPA 8911/2019. Oggetto della missione: Cambridge Assessment English. Spese TAB PE. ORGANI ISTITUZIONALI </t>
  </si>
  <si>
    <t xml:space="preserve">IM20190001846 </t>
  </si>
  <si>
    <t xml:space="preserve">Prot. IPA 8913/2019. Oggetto della missione: Learning analytics UNIMORE. Spese TAB PI. Modena 01-03/10/2019. PROVE NAZIONALI (IMP 1844/2019 - FEE 1845/2019 - TAB 1846/2019) </t>
  </si>
  <si>
    <t xml:space="preserve">IM20190001848 </t>
  </si>
  <si>
    <t xml:space="preserve">CIG 7432554198. Prot. IPA da 8916 a 8919 del 2019. Oggetto della missione: Incontro istituzionale con ricercatori universitari. Spese PE. Roma 02/10/2019. PROVE NAZIONALI (IMP 1848/2019 - FEE 1849/2019) </t>
  </si>
  <si>
    <t xml:space="preserve">IM20190001852 </t>
  </si>
  <si>
    <t xml:space="preserve">CIG 7432554198. Prot. IPA 8915/2019. Oggetto della missione: Incontri con Fornitori Invalsi e tavoli tecnici e formazione. Spese TAB PE. Roma 07-11/10/2019. PROVE NAZIONALI (IMP 1850/2019 - FEE 1851/2019 - TAB 1852/2019) </t>
  </si>
  <si>
    <t xml:space="preserve">IM20190001860 </t>
  </si>
  <si>
    <t xml:space="preserve">CIG 7432554198. CUP F88C15001090006. Prot. IPA 8928 e 8929 del 2019. Oggetto della missione: Partecipazione ad incontro di lavoro presso Università Bicocca. Spese PI. Milano 07/10/2019. PON VALUE COD. NAZ. 10.9.3.A-FSEPON-INVALSI-2015-1 (IMP 1860 - FEE 186 </t>
  </si>
  <si>
    <t xml:space="preserve">IM20190001862 </t>
  </si>
  <si>
    <t xml:space="preserve">CUP F88C15001090006. Prot. IPA 8928 e 8929 del 2019. Oggetto della missione: Partecipazione ad incontro di lavoro presso Università Bicocca. Spese TAB PI. Milano 07/10/2019. PON VALUE COD. NAZ. 10.9.3.A-FSEPON-INVALSI-2015-1 (IMP 1860 - FEE 1861/2019 - TAB </t>
  </si>
  <si>
    <t xml:space="preserve">IM20190001865 </t>
  </si>
  <si>
    <t xml:space="preserve">CUP F88C15001090006. Prot. IPA 8925 del 2019. Oggetto della missione: Incontro di lavoro. Spese TAB PE. Milano 07/10/2019. PON VALUE COD. NAZ. 10.9.3.A-FSEPON-INVALSI-2015-1 (IMP 1863 - FEE 1864/2019 - TAB 1865/2019) </t>
  </si>
  <si>
    <t xml:space="preserve">IM20190001872 </t>
  </si>
  <si>
    <t xml:space="preserve">CIG 7432554198. Prot. IPA 8920 e 8921/2019. Oggetto della missione: GdL inglese. Spese PE. Roma 07/10/2019 e 14/10/2019. PROVE NAZIONALI (IMP 1872/2019 - FEE 1873/2019 - TAB 1874/2019) </t>
  </si>
  <si>
    <t xml:space="preserve">IM20190001874 </t>
  </si>
  <si>
    <t xml:space="preserve">Prot. IPA 8920 e 8921/2019. Oggetto della missione: GdL inglese. Spese TAB PE. Roma 07/10/2019 e 14/10/2019. PROVE NAZIONALI (IMP 1872/2019 - FEE 1873/2019 - TAB 1874/2019) </t>
  </si>
  <si>
    <t xml:space="preserve">IM20190001875 </t>
  </si>
  <si>
    <t xml:space="preserve">CIG 7432554198. Id: 547461 del 2019. GdL ITA G13. Roma, 15-18 ottobre 2019. Spese PE. PROVE NAZIONALI. Fascicolo: 2.5/2019/141. </t>
  </si>
  <si>
    <t xml:space="preserve">IM20190001876 </t>
  </si>
  <si>
    <t xml:space="preserve">CIG 7432554198. Id: 547461 del 2019. GdL ITA G13. Roma, 15-18 ottobre 2019. Spese FEE PE. PROVE NAZIONALI. Fascicolo: 2.5/2019/141. </t>
  </si>
  <si>
    <t xml:space="preserve">IM20190001877 </t>
  </si>
  <si>
    <t xml:space="preserve">Id: 547461 del 2019. GdL ITA G13. Roma, 15-18 ottobre 2019. Spese TAB PE. PROVE NAZIONALI. Fascicolo: 2.5/2019/141. </t>
  </si>
  <si>
    <t xml:space="preserve">IM20190001884 </t>
  </si>
  <si>
    <t xml:space="preserve">LA CANDIDA S.R.L. GLOBAL SERVICE(0004694) </t>
  </si>
  <si>
    <t xml:space="preserve">CIG 7698512513 PROT. INC. 323 DEL 17/01/2019 ID 454461 Servizio di pulizia e sanificazione ordinaria dei locali della sede dell'INVALSI in Via Angelo Bargoni, 8 - Roma piano seconda FASC. 11.6|2018|152 </t>
  </si>
  <si>
    <t xml:space="preserve">IM20190001885 </t>
  </si>
  <si>
    <t xml:space="preserve">CIG 7432554198. CUP F88C15001090006. Prot. IPA 8936, 8958 e 8983 del 2019. Oggetto della missione: Partecipazione Convegno Embodiment - Valutazione. Spese PI. Salerno 10-11/10/2019. PON VALUE COD. NAZ. 10.9.3.A-FSEPON-INVALSI-2015-1 (IMP 1885/2019 - FEE 18 </t>
  </si>
  <si>
    <t xml:space="preserve">IM20190001887 </t>
  </si>
  <si>
    <t xml:space="preserve">CUP F88C15001090006. Prot. IPA 8936, 8958 e 8983 del 2019. Oggetto della missione: Partecipazione Convegno Embodiment - Valutazione. Spese TAB PI. Salerno 10-11/10/2019. PON VALUE COD. NAZ. 10.9.3.A-FSEPON-INVALSI-2015-1 (IMP 1885/2019 - FEE 1886/2019 - TA </t>
  </si>
  <si>
    <t xml:space="preserve">IM20190001890 </t>
  </si>
  <si>
    <t xml:space="preserve">CIG 7432554198. Prot. IPA 8923/2019. Oggetto della missione: Incontro USR Liguria. Spese PI. Genova 21-22/10/2019. PROVE NAZIONALI (IMP 1890/2019 - FEE 1891/2019 - TAB 1892/2019) </t>
  </si>
  <si>
    <t xml:space="preserve">IM20190001892 </t>
  </si>
  <si>
    <t xml:space="preserve">Prot. IPA 8923/2019. Oggetto della missione: Incontro USR Liguria. Spese TAB PI. Genova 21-22/10/2019. PROVE NAZIONALI (IMP 1890/2019 - FEE 1891/2019 - TAB 1892/2019) </t>
  </si>
  <si>
    <t xml:space="preserve">IM20190001893 </t>
  </si>
  <si>
    <t xml:space="preserve">CIG 7432554198. Prot. IPA 8909/2019. Oggetto della missione: Primo meeting expert group per il 2024 innovative domain. Spese PI. Parigi 13-16/10/2019. PROVE NAZIONALI (IMP 1893/2019 - FEE 1894/2019 - TAB 1895/2019) </t>
  </si>
  <si>
    <t xml:space="preserve">IM20190001895 </t>
  </si>
  <si>
    <t xml:space="preserve">Prot. IPA 8909/2019. Oggetto della missione: Primo meeting expert group per il 2024 innovative domain. Spese TAB PI. Parigi 13-16/10/2019. PROVE NAZIONALI (IMP 1893/2019 - FEE 1894/2019 - TAB 1895/2019) </t>
  </si>
  <si>
    <t xml:space="preserve">IM20190001896 </t>
  </si>
  <si>
    <t xml:space="preserve">CIG 7432554198. Prot. IPA 8862/2019. Oggetto della missione: Incontro IC Perugia3. Spese PI. Perugia 17/10/2019. PROVE NAZIONALI (IMP 1896/2019 - FEE 1897/2019 - TAB 1898/2019) </t>
  </si>
  <si>
    <t xml:space="preserve">IM20190001898 </t>
  </si>
  <si>
    <t xml:space="preserve">Prot. IPA 8862/2019. Oggetto della missione: Incontro IC Perugia3. Spese TAB PI. Perugia 17/10/2019. PROVE NAZIONALI (IMP 1896/2019 - FEE 1897/2019 - TAB 1898/2019) </t>
  </si>
  <si>
    <t xml:space="preserve">IM20190001912 </t>
  </si>
  <si>
    <t xml:space="preserve">Prot. IPA 8987/2019. Oggetto della missione: Partecipazione alla terza edizione della Fiera Didacta - INDIRE. Spese TAB PI. Firenze 10/10/2019. FOE (IMP 1910/2019 - FEE 1911/2019 - TAB 1912/2019) </t>
  </si>
  <si>
    <t xml:space="preserve">IM20190001926 </t>
  </si>
  <si>
    <t xml:space="preserve">CIG 7432554198. Prot. IPA 8990 e 9029 del 2019. Oggetto della missione: corso di formazione Maggioli sull'imposta di bollo. Spese PI. Bologna 17/10/2019. FOE (IMP 1926/2019 - FEE 1927/2019 - TAB 1928/2019) </t>
  </si>
  <si>
    <t xml:space="preserve">IM20190001928 </t>
  </si>
  <si>
    <t xml:space="preserve">Prot. IPA 8990, 8995 e 9029 del 2019. Oggetto della missione: corso di formazione Maggioli sull'imposta di bollo. Spese TAB PI. Bologna 17/10/2019. FOE (IMP 1926/2019 - FEE 1927/2019 - TAB 1928/2019) </t>
  </si>
  <si>
    <t xml:space="preserve">IM20190001930 </t>
  </si>
  <si>
    <t xml:space="preserve">ID 548329 IEA PIRLS 2021 - Prova sul campo Scuole 42 - CONVENZIONI Servizio di coordinamento e somministrazione delle prove cartacee e computerizzate nelle scuole partecipanti all’indagine </t>
  </si>
  <si>
    <t xml:space="preserve">IM20190001931 </t>
  </si>
  <si>
    <t xml:space="preserve">CIG 7432554198. Prot. IPA 8922/2019. Oggetto della missione: Presentazione sistema nazionale prove: restituzione dati. Spese PI. Rimini 21/10/2019. PROVE NAZIONALI (IMP 1931/2019 - FEE 1933/2019 - TAB 1934/2019) </t>
  </si>
  <si>
    <t xml:space="preserve">IM20190001934 </t>
  </si>
  <si>
    <t xml:space="preserve">Prot. IPA 8922/2019. Oggetto della missione: Presentazione sistema nazionale prove: restituzione dati. Spese TAB PI. Rimini 21/10/2019. PROVE NAZIONALI (IMP 1931/2019 - FEE 1933/2019 - TAB 1934/2019) </t>
  </si>
  <si>
    <t xml:space="preserve">IM20190001935 </t>
  </si>
  <si>
    <t xml:space="preserve">CIG 7432554198. Id. 549335/2019. GdL Matematica Grado 2. Spese PI. Torino 08-09/11/2019. PROVE NAZIONALI (Fasc. 2.5|2019|139) </t>
  </si>
  <si>
    <t xml:space="preserve">IM20190001936 </t>
  </si>
  <si>
    <t xml:space="preserve">CIG 7432554198. Id. 549335/2019. GdL Matematica Grado 2. Spese PE. Torino 08-09/11/2019. PROVE NAZIONALI (Fasc. 2.5|2019|139) </t>
  </si>
  <si>
    <t xml:space="preserve">IM20190001939 </t>
  </si>
  <si>
    <t xml:space="preserve">CIG 7432554198. Id: 549793/2019. GdL Matematica G8. Spese PE. Roma, 24 e 25 ottobre 2019. PROVE NAZIONALI (Fasc. 2.5|2019|150) </t>
  </si>
  <si>
    <t xml:space="preserve">IM20190001940 </t>
  </si>
  <si>
    <t xml:space="preserve">CIG 7432554198. Id: 549793/2019. GdL Matematica G8. Spese FEE PE. Roma, 24 e 25 ottobre 2019. PROVE NAZIONALI (Fasc. 2.5|2019|150) </t>
  </si>
  <si>
    <t xml:space="preserve">IM20190001941 </t>
  </si>
  <si>
    <t xml:space="preserve">Id: 549793/2019. GdL Matematica G8. Spese TAB PE. Roma, 24 e 25 ottobre 2019. PROVE NAZIONALI (Fasc. 2.5|2019|150) </t>
  </si>
  <si>
    <t xml:space="preserve">IM20190001942 </t>
  </si>
  <si>
    <t xml:space="preserve">CIG 7432554198. Prot. IPA 8985 e da 9067 a 9071 del 2019. Oggetto della missione: GdL inglese. Spese PE. Roma 24/10/2019, 28/10/2019, 08/11/2019, 15/11/2019, 22/11/2019 e 25/11/2019. PROVE NAZIONALI (IMP 1942/2019 - FEE 1943/2019 - TAB 1944/2019) IPA 9071 </t>
  </si>
  <si>
    <t xml:space="preserve">IM20190001944 </t>
  </si>
  <si>
    <t xml:space="preserve">Prot. IPA 8985 e da 9067 a 9071 del 2019. Oggetto della missione: GdL inglese. Spese TAB PE. Roma 24/10/2019, 28/10/2019, 08/11/2019, 15/11/2019, 22/11/2019 e 25/11/2019. PROVE NAZIONALI (IMP 1942/2019 - FEE 1943/2019 - TAB 1944/2019) IPA 9071 DEL 25/11/20 </t>
  </si>
  <si>
    <t xml:space="preserve">IM20190001946 </t>
  </si>
  <si>
    <t xml:space="preserve">CIG 7432554198. Prot. IPA 9066/2019. Oggetto della missione: Learning analytics UNIMORE. Spese PI. Reggio Emilia 21/10/2019. PROVE NAZIONALI (IMP 1946/2029 - FEE 1947/2019 - TAB 1948/2019) </t>
  </si>
  <si>
    <t xml:space="preserve">IM20190001948 </t>
  </si>
  <si>
    <t xml:space="preserve">Prot. IPA 9066/2019. Oggetto della missione: Learning analytics UNIMORE. Spese TAB PI. Reggio Emilia 21/10/2019. PROVE NAZIONALI (IMP 1946/2029 - FEE 1947/2019 - TAB 1948/2019) </t>
  </si>
  <si>
    <t xml:space="preserve">IM20190001949 </t>
  </si>
  <si>
    <t xml:space="preserve">Prot. IPA 8863/2019. Oggetto della missione: Peer counselling event on Developing criteria for the accreditation process in general education. SpeseTAB PI. Riga 22-24/10/2019. PROVE NAZIONALI </t>
  </si>
  <si>
    <t xml:space="preserve">IM20190001950 </t>
  </si>
  <si>
    <t xml:space="preserve">CIG 7432554198. Prot. IPA 9051/2019. Oggetto della missione: GdL inglese. Spese PE. Roma 21/10/2019. PROVE NAZIONALI (IMP 1950/2019 - FEE 1951/2019 - TAB 1952/2019) </t>
  </si>
  <si>
    <t xml:space="preserve">IM20190001952 </t>
  </si>
  <si>
    <t xml:space="preserve">Prot. IPA 9051/2019. Oggetto della missione: GdL inglese. Spese TAB PE. Roma 21/10/2019. PROVE NAZIONALI (IMP 1950/2019 - FEE 1951/2019 - TAB 1952/2019) </t>
  </si>
  <si>
    <t xml:space="preserve">IM20190001954 </t>
  </si>
  <si>
    <t xml:space="preserve">CIG 7801557081.Ordine di fornitura n. 4. Incarico prot. 8095/2019. Fornitura di materiale di cancelleria a favore dell’INVALSI.AQ 3312/2019. </t>
  </si>
  <si>
    <t xml:space="preserve">IM20190001960 </t>
  </si>
  <si>
    <t xml:space="preserve">CIG 7432554198. Id. 550771 del 2019. IV Seminario I dati INVALSI per la ricerca e la didattica 2019. Spese PI. Roma, 29/11-01/12/2019. PROVE NAZIONALI (Fascicolo 2.5/2019/138) </t>
  </si>
  <si>
    <t xml:space="preserve">IM20190001961 </t>
  </si>
  <si>
    <t xml:space="preserve">CIG 7432554198. Id. 550771 del 2019. IV Seminario I dati INVALSI per la ricerca e la didattica 2019. Spese PE. Roma, 29/11-01/12/2019. PROVE NAZIONALI (Fascicolo 2.5/2019/138) </t>
  </si>
  <si>
    <t xml:space="preserve">IM20190001963 </t>
  </si>
  <si>
    <t xml:space="preserve">CIG 7432554198. Id. 550771 del 2019. IV Seminario I dati INVALSI per la ricerca e la didattica 2019. Spese FEE (PI + PE). Roma, 29/11-01/12/2019. PROVE NAZIONALI (Fascicolo 2.5/2019/138) </t>
  </si>
  <si>
    <t xml:space="preserve">IM20190001964 </t>
  </si>
  <si>
    <t xml:space="preserve">Id: 550805 OCSE PISA 2021 - Prova sul campo 2020 Servizio di coordinamento e somministrazione delle prove cartacee e computerizzate nelle scuole partecipanti all’indagine 56 scuole campionate </t>
  </si>
  <si>
    <t xml:space="preserve">IM20190001965 </t>
  </si>
  <si>
    <t xml:space="preserve">IPA 2595 WOLVERHAMPTON 14/01/2019 - 20/01/2018 Registrazione prove audio ENG </t>
  </si>
  <si>
    <t xml:space="preserve">IM20190001969 </t>
  </si>
  <si>
    <t xml:space="preserve">CIG 7432554198. Prot. IPA 9123/2019. Oggetto della missione: Peer counselling event on Developing criteria for the accreditation process in general education. Spese VIAGGIO PI (FCO-ROMA). Riga 22-24/10/2019. PROVE NAZIONALI (IMP 1969/2019 - FEE 1970/2019) </t>
  </si>
  <si>
    <t xml:space="preserve">IM20190001973 </t>
  </si>
  <si>
    <t xml:space="preserve">CIG 7380724E1C PROT.INC. 7886 DEL 24/10/2019 Id: 550013 Produzione di un volume, scritto in collaborazione con l’ISTAT, dal titolo Le metodologie di campionamento e scomposizione della devianza nelle rilevazioni nazionali. Le rilevazioni degli apprendim </t>
  </si>
  <si>
    <t xml:space="preserve">IM20190001974 </t>
  </si>
  <si>
    <t xml:space="preserve">CIG 7432554198. Id. 551125 del 2019. Riunione V primaria. Spese PE. Roma, 30/10/2019. PROVE NAZIONALI (Fascicolo 2.5/2019/163). </t>
  </si>
  <si>
    <t xml:space="preserve">IM20190001975 </t>
  </si>
  <si>
    <t xml:space="preserve">CIG 7432554198. Id. 551125 del 2019. Riunione V primaria. Spese FEE PE. Roma, 30/10/2019. PROVE NAZIONALI (Fascicolo 2.5/2019/163). </t>
  </si>
  <si>
    <t xml:space="preserve">IM20190001976 </t>
  </si>
  <si>
    <t xml:space="preserve">ID 551125/2019. CIG 7432554198. Oggetto della missione: Riunione V primaria. Spese TAB PE. Roma, 30/10/2019. PROVE NAZIONALI. </t>
  </si>
  <si>
    <t xml:space="preserve">IM20190001981 </t>
  </si>
  <si>
    <t xml:space="preserve">CUP F88C15001090006. Prot. IPA 9072/2019. Oggetto della missione: Partecipazione alla Festa della Città della Scienza di Napoli. Spese TAB PI. Napoli 30/10/2019. PON VALUE COD. NAZ. 10.9.3.A-FSEPON-INVALSI.2015-1 (IMP 1978/2019 - FEE 1980/2019 - TAB 1981/2 </t>
  </si>
  <si>
    <t xml:space="preserve">IM20190001982 </t>
  </si>
  <si>
    <t xml:space="preserve">Prot. IPA 9148/2019. Oggetto della missione: Incontro IC San Giorgio di Piano (BO). Spese TAB PI. 04/11/2019. PROVE NAZIONALI </t>
  </si>
  <si>
    <t xml:space="preserve">IM20190001983 </t>
  </si>
  <si>
    <t xml:space="preserve">CIG 7432554198. CUP F88C15001090006. Id. 551365 del 2019. Incontro Value for Schools con Operatori Economici. Spese PI. Roma, 28/10/2019. PON VALUE COD. NAZ. 10.9.3.A-FSEPON-INVALSI-2015-1 (Fascicolo 2.5/2019/165) </t>
  </si>
  <si>
    <t xml:space="preserve">IM20190001984 </t>
  </si>
  <si>
    <t xml:space="preserve">CIG 7432554198. CUP F88C15001090006. Id. 551365 del 2019. Incontro Value for Schools con Operatori Economici. Spese PE. Roma, 28/10/2019. PON VALUE COD. NAZ. 10.9.3.A-FSEPON-INVALSI-2015-1 (Fascicolo 2.5/2019/165) </t>
  </si>
  <si>
    <t xml:space="preserve">IM20190001985 </t>
  </si>
  <si>
    <t xml:space="preserve">CIG 7432554198. CUP F88C15001090006. Id. 551365 del 2019. Incontro Value for Schools con Operatori Economici. Spese FEE (PI + PE). Roma, 28/10/2019. PON VALUE COD. NAZ. 10.9.3.A-FSEPON-INVALSI-2015-1 (Fascicolo 2.5/2019/165) </t>
  </si>
  <si>
    <t xml:space="preserve">IM20190002001 </t>
  </si>
  <si>
    <t xml:space="preserve">CIG Z472A7A692 PROT INC. 8617 DEL 19/11/2019 RDO N. 2437581- Id: 551475 Acquisto monografie FASC. 7.2/2019/51 </t>
  </si>
  <si>
    <t xml:space="preserve">01 U 2019 2.2.01.099.01 22024 Materiale bibliografico (FOE) </t>
  </si>
  <si>
    <t xml:space="preserve">IM20190002002 </t>
  </si>
  <si>
    <t xml:space="preserve">CIG 7432554198. CUP F88C15001090006. Prot. IPA 9145/2019. Oggetto della missione: Incontro di lavoro Valu.E for Schools. Spese PE. Roma 28/10/2019. PON VALUE COD NAZ. 10.9.3.A-FSEPON-INVALSI-2015-1 (IMP 2002/2019 - FEE 2003/2019) </t>
  </si>
  <si>
    <t xml:space="preserve">IM20190002004 </t>
  </si>
  <si>
    <t xml:space="preserve">CIG 7432554198. CUP F88C15001090006. Prot. IPA 9156, 9157 e 9158 del 2019. Oggetto della missione: Incontro di Lavoro. Spese PE. Roma 11-13/11/2019, 19-21/11/2019, 26-28/11/2019. PON VALUE COD NAZ. 10.9.3.A-FSEPON-INVALSI-2015-1 (IMP 2004/2019 - FEE 2005/2 </t>
  </si>
  <si>
    <t xml:space="preserve">IM20190002008 </t>
  </si>
  <si>
    <t xml:space="preserve">CIG 7432554198. Prot. 9149/2019 (+INTEGRAZIONE DA IPA 9220). Oggetto della missione: Workshop: EDUCATIONAL POVERTY: DEFINITIONS, MEASURES AND MAPPING. Spese PI. Pisa 04-05/11/2019. PROVE NAZIONALI (IMP 2008/2019 - FEE 2009/2019 - TAB 2010/2019) </t>
  </si>
  <si>
    <t xml:space="preserve">IM20190002010 </t>
  </si>
  <si>
    <t xml:space="preserve">Prot. 9149/2019. Oggetto della missione: Workshop: EDUCATIONAL POVERTY: DEFINITIONS, MEASURES AND MAPPING. Spese TAB PI. Pisa 04-05/11/2019. PROVE NAZIONALI (IMP 2008/2019 - FEE 2009/2019 - TAB 2010/2019) </t>
  </si>
  <si>
    <t xml:space="preserve">IM20190002012 </t>
  </si>
  <si>
    <t xml:space="preserve">Prot. 10043 del 17/12/2019 - CIG Z752B1DD22 - Servizio di Manutenzione sistema climatizzazione locali Biblioteca della durata di 12 mesi - F_11.6|2019|281 </t>
  </si>
  <si>
    <t xml:space="preserve">IM20190002013 </t>
  </si>
  <si>
    <t xml:space="preserve">SCHNEIDER ELECTRIC S.P.A.(0005050) </t>
  </si>
  <si>
    <t xml:space="preserve">CIG ZC32B09712 - PROT. INC. 9944 DEL 16/12/2019 ID: 540475/2019. Servizio di manutenzione per gruppo statico (UPS) Galaxy 3500 40 KVA - durata di 12 mesi. FASC. 11.6/2019/271 </t>
  </si>
  <si>
    <t xml:space="preserve">IM20190002016 </t>
  </si>
  <si>
    <t xml:space="preserve">CIG 7432554198. ID: 563297/2019. Riunioni Inglese (test assembly G5 e stats review G8). Spese PE. Roma, 12-18/12/2019. PROVE NAZIONALI. Fasc. 2.5|2019|155 ------ CALANCHINI A CARICO INVALSI SOLO PER IL PERIODO 12-18/12/2019 </t>
  </si>
  <si>
    <t xml:space="preserve">IM20190002017 </t>
  </si>
  <si>
    <t xml:space="preserve">CIG 7432554198. ID: 563297/2019. Riunioni Inglese (test assembly G5 e stats review G8). Spese FEE PE. Roma, 12-18/12/2019. PROVE NAZIONALI. Fasc. 2.5|2019|155 ------ CALANCHINI A CARICO INVALSI SOLO PER IL PERIODO 12-18/12/2019 </t>
  </si>
  <si>
    <t xml:space="preserve">IM20190002018 </t>
  </si>
  <si>
    <t xml:space="preserve">CIG 7432554198. ID: 563297/2019. Riunioni Inglese (test assembly G5 e stats review G8). Spese TAB PE. Roma, 12-18/12/2019. PROVE NAZIONALI. Fasc. 2.5|2019|155 ------CALANCHINI A CARICO INVALSI SOLO PER IL PERIODO 12-18/12/2019 </t>
  </si>
  <si>
    <t xml:space="preserve">IM20190002019 </t>
  </si>
  <si>
    <t xml:space="preserve">OPPI Organ. Preparazione Profess. Inseg.(0000432) </t>
  </si>
  <si>
    <t xml:space="preserve">Restituzione deposito cauzione Prot. 7514/2019 CIG 784109651D PON VALU.E LOTTO 2 </t>
  </si>
  <si>
    <t xml:space="preserve">IM20190002023 </t>
  </si>
  <si>
    <t xml:space="preserve">IM20190002024 </t>
  </si>
  <si>
    <t xml:space="preserve">CIG 7432554198. Prot. IPA 9205/2019. Oggetto della missione: Learning analytics UNIMORE. Spese PI. Modena 05-06/11/2019. PROVE NAZIONALI (IMP 2024/2019 - FEE 2027/2019 - TAB 2028/2019) </t>
  </si>
  <si>
    <t xml:space="preserve">IM20190002025 </t>
  </si>
  <si>
    <t xml:space="preserve">IRAP SU RICHIESTA PER SEL 16 Attivazione di un contratto di collaborazione lavoro autonomo da BDE per 1 esperto senior con almeno cinque anni di esperienza per attività costruzione e selezione di prove d’INGLESE, livello QCER: A1, A2, B1, B2 (scuola second </t>
  </si>
  <si>
    <t xml:space="preserve">IM20190002026 </t>
  </si>
  <si>
    <t xml:space="preserve">INPS SU RICHIESTA PER SEL 16 Attivazione di un contratto di collaborazione lavoro autonomo da BDE per 1 esperto senior con almeno cinque anni di esperienza per attività costruzione e selezione di prove d’INGLESE, livello QCER: A1, A2, B1, B2 (scuola second </t>
  </si>
  <si>
    <t xml:space="preserve">IM20190002028 </t>
  </si>
  <si>
    <t xml:space="preserve">Prot. IPA 9205/2019. Oggetto della missione: Learning analytics UNIMORE. Spese TAB PI. Modena 05-06/11/2019. PROVE NAZIONALI (IMP 2024/2019 - FEE 2027/2019 - TAB 2028/2019) </t>
  </si>
  <si>
    <t xml:space="preserve">IM20190002029 </t>
  </si>
  <si>
    <t xml:space="preserve">CIG 7432554198. Prot. IPA 9122/2019. Oggetto della missione: Convegno Moodle mot Verona. Spese PI. Verona 04-07/12/2019. PROVE NAZIONALI (IMP 2029/2019 - FEE 2030/2019 - TAB 2031/2019) </t>
  </si>
  <si>
    <t xml:space="preserve">IM20190002030 </t>
  </si>
  <si>
    <t xml:space="preserve">CIG 7432554198. Prot. IPA 9122/2019. Oggetto della missione: Convegno Moodle mot Verona. Spese FEE PI. Verona 04-07/12/2019. PROVE NAZIONALI (IMP 2029/2019 - FEE 2030/2019 - TAB 2031/2019) </t>
  </si>
  <si>
    <t xml:space="preserve">IM20190002031 </t>
  </si>
  <si>
    <t xml:space="preserve">Prot. IPA 9122/2019. Oggetto della missione: Convegno Moodle mot Verona. Spese TAB PI. Verona 04-07/12/2019. PROVE NAZIONALI (IMP 2029/2019 - FEE 2030/2019 - TAB 2031/2019) </t>
  </si>
  <si>
    <t xml:space="preserve">IM20190002034 </t>
  </si>
  <si>
    <t xml:space="preserve">TTT </t>
  </si>
  <si>
    <t xml:space="preserve">IM20190002035 </t>
  </si>
  <si>
    <t xml:space="preserve">CIG 7432554198. Prot. IPA 9206/2019. Oggetto della missione: GdL inglese. Spese PE. Roma 04/11/2019. PROVE NAZIONALI (IMP 2035/2019 - FEE 2036/2019 - TAB 2037/2019) </t>
  </si>
  <si>
    <t xml:space="preserve">IM20190002037 </t>
  </si>
  <si>
    <t xml:space="preserve">Prot. IPA 9206/2019. Oggetto della missione: GdL inglese. Spese TAB PE. Roma 04/11/2019. PROVE NAZIONALI (IMP 2035/2019 - FEE 2036/2019 - TAB 2037/2019) </t>
  </si>
  <si>
    <t xml:space="preserve">IM20190002042 </t>
  </si>
  <si>
    <t xml:space="preserve">Prot. 1549/2019 Verbale Revisori 18/2019 - TD Fondo per il finanziamento degli interventi di natura sociale ed assistenziali a favore dei dipendenti ai sensi dell'art.24 del DPR n. 171/1991 37120e successivamente dell'art. 51 del CCNL quadriennio 1994/1997 </t>
  </si>
  <si>
    <t xml:space="preserve">01 U 2019 1.1.01.002.99 11024 Benefici di natura assistenziale e sociale (VALUE) </t>
  </si>
  <si>
    <t xml:space="preserve">IM20190002046 </t>
  </si>
  <si>
    <t xml:space="preserve">PINNERI ROCCO(0002827) </t>
  </si>
  <si>
    <t xml:space="preserve">Compenso Anno 2011 - PINNERI ROCCO Componente Collegio Revisori dei conti dell'INVALSI </t>
  </si>
  <si>
    <t xml:space="preserve">01 U 2019 1.3.02.001.08 13029 Compensi agli organi istituzionali di revisione, di controllo ed altri incarichi istituzionali (REVISORI FOE) </t>
  </si>
  <si>
    <t xml:space="preserve">IM20190002047 </t>
  </si>
  <si>
    <t xml:space="preserve">Spese PE (Dirigenti Tecnici) - Rimborso visite (2018-2021). Coordinamento NEV delle scuole. SNV - VALUTAZIONE DELLE SCUOLE (PROVV. 2047-2050) </t>
  </si>
  <si>
    <t xml:space="preserve">01 U 2019 1.3.02.002.02 13033 Indennità di missione e di trasferta - Personale esterno (VALUT SCUOLE) </t>
  </si>
  <si>
    <t xml:space="preserve">IM20190002048 </t>
  </si>
  <si>
    <t xml:space="preserve">Spese PE (Dirigenti Tecnici) - Spese di Restituzione (2018-2021). Coordinamento NEV delle scuole. SNV - VALUTAZIONE DELLE SCUOLE (PROVV. 2047-2050) </t>
  </si>
  <si>
    <t xml:space="preserve">IM20190002049 </t>
  </si>
  <si>
    <t xml:space="preserve">IM20190002050 </t>
  </si>
  <si>
    <t xml:space="preserve">Spese FEE PE (Dirigenti Tecnici + Comandati) - Rimborso visite (2018-2021). Coordinamento NEV delle scuole. SNV - VALUTAZIONE DELLE SCUOLE (PROVV. 2047-2050) </t>
  </si>
  <si>
    <t xml:space="preserve">IM20190002051 </t>
  </si>
  <si>
    <t xml:space="preserve">Compenso Anno 2012 - PINNERI ROCCO Componente Collegio Revisori dei conti dell'INVALSI </t>
  </si>
  <si>
    <t xml:space="preserve">IM20190002052 </t>
  </si>
  <si>
    <t xml:space="preserve">Compenso Anno 2013 - PINNERI ROCCO Componente Collegio Revisori dei conti dell'INVALSI 01/01/13 - 25/11/13 </t>
  </si>
  <si>
    <t xml:space="preserve">IM20190002053 </t>
  </si>
  <si>
    <t xml:space="preserve">IRAP SU Compenso Anno 2011-2012-2013 - PINNERI ROCCO Componente Collegio Revisori dei conti dell'INVALSI </t>
  </si>
  <si>
    <t xml:space="preserve">IM20190002054 </t>
  </si>
  <si>
    <t xml:space="preserve">CIG 7432554198. Id: 552865 Test Assembly G13 ITA e MAT Roma, 5-8 novembre 2019; Prove Nazionali (2.5/2019/132) SPESE PE </t>
  </si>
  <si>
    <t xml:space="preserve">IM20190002056 </t>
  </si>
  <si>
    <t xml:space="preserve">Id: 552865 Test Assembly G13 ITA e MAT Roma, 5-8 novembre 2019; Prove Nazionali (2.5/2019/132 TAB MISS PE </t>
  </si>
  <si>
    <t xml:space="preserve">IM20190002059 </t>
  </si>
  <si>
    <t xml:space="preserve">CIG 7432554198. Prot. IPA 9232 e 9233 del 2019. Oggetto della missione: GdL inglese. Spese PE. Roma 11/11/2019 e 18/11/2019. PROVE NAZIONALI (IMP 2059/2019 - FEE 2060/2019 - TAB 2061/2019) </t>
  </si>
  <si>
    <t xml:space="preserve">IM20190002061 </t>
  </si>
  <si>
    <t xml:space="preserve">Prot. IPA 9232 e 9233 del 2019. Oggetto della missione: GdL inglese. Spese TAB PE. Roma 11/11/2019 e 18/11/2019. PROVE NAZIONALI (IMP 2059/2019 - FEE 2060/2019 - TAB 2061/2019) </t>
  </si>
  <si>
    <t xml:space="preserve">IM20190002063 </t>
  </si>
  <si>
    <t xml:space="preserve">Id: 553715 Acquisto licenza software LimeSurvey per la realizzazione di ricerca quali-quantitativa attraverso e-methods </t>
  </si>
  <si>
    <t xml:space="preserve">01 U 2019 1.3.02.007.06 13060 Licenze d'uso per software (VALUT SCUOLE) </t>
  </si>
  <si>
    <t xml:space="preserve">IM20190002064 </t>
  </si>
  <si>
    <t xml:space="preserve">Id: 554021 aCQUISTO DI LICENZA SOFTWARE LimeSurvey Professional - Expert </t>
  </si>
  <si>
    <t xml:space="preserve">IM20190002065 </t>
  </si>
  <si>
    <t xml:space="preserve">CIG 7432554198. Id. 554821 del 2019. GdL ITA G8. Spese PE. Roma dal 12 al 15 novembre 2019. PROVE NAZIONALI (Fascicolo 2.5/2019/142) </t>
  </si>
  <si>
    <t xml:space="preserve">IM20190002066 </t>
  </si>
  <si>
    <t xml:space="preserve">CIG 7432554198. Id. 554821 del 2019. GdL ITA G8. Spese FEE PE. Roma dal 12 al 15 novembre 2019. PROVE NAZIONALI (Fascicolo 2.5/2019/142) </t>
  </si>
  <si>
    <t xml:space="preserve">IM20190002067 </t>
  </si>
  <si>
    <t xml:space="preserve">Id. 554821 del 2019. GdL ITA G8. Spese TAB PE. Roma dal 12 al 15 novembre 2019. PROVE NAZIONALI (Fascicolo 2.5/2019/142) </t>
  </si>
  <si>
    <t xml:space="preserve">IM20190002072 </t>
  </si>
  <si>
    <t xml:space="preserve">CIG 7432554198. Prot. IPA 9280/2019. Oggetto della missione: 7th TIMSS 2019 NRC Meeting. Spese PI. Agadir 08-13/12/2019. INDAGINI INTERNAZIONALI (IMP 2072/2019 - FEE 2073/2019 - TAB 2074/2019) </t>
  </si>
  <si>
    <t xml:space="preserve">IM20190002074 </t>
  </si>
  <si>
    <t xml:space="preserve">Prot. IPA 9280/2019. Oggetto della missione: 7th TIMSS 2019 NRC Meeting. Spese TAB PI. Agadir 08-13/12/2019. INDAGINI INTERNAZIONALI (IMP 2072/2019 - FEE 2073/2019 - TAB 2074/2019) </t>
  </si>
  <si>
    <t xml:space="preserve">IM20190002076 </t>
  </si>
  <si>
    <t xml:space="preserve">CIG 7432554198. Prot. IPA 9296/2019. Oggetto della missione: Sistemazione nazionale delle prove in funzione Dlgs 62/2017. Spese PE. Roma 13/11/2019. PROVE NAZIONALI (IMP 2076/2019 - FEE 2077/2019 - TAB 2078/2019) </t>
  </si>
  <si>
    <t xml:space="preserve">IM20190002078 </t>
  </si>
  <si>
    <t xml:space="preserve">CIG 7432554198. Prot. IPA 9296/2019. Oggetto della missione: Sistemazione nazionale delle prove in funzione Dlgs 62/2017. Spese TAB PE. Roma 13/11/2019. PROVE NAZIONALI (IMP 2076/2019 - FEE 2077/2019 - TAB 2078/2019) </t>
  </si>
  <si>
    <t xml:space="preserve">IM20190002079 </t>
  </si>
  <si>
    <t xml:space="preserve">CIG 7432554198. Prot. IPA 9300/2019. Oggetto della missione: Convegno nazionale Soft Skill - Palazzo Vecchio. Spese PE. Firenze 12/11/2019. ORGANI ISTITUZIONALI - FOE (IMP 2079/2019 - FEE 2080/2019 - TAB 2081/2019) </t>
  </si>
  <si>
    <t xml:space="preserve">IM20190002081 </t>
  </si>
  <si>
    <t xml:space="preserve">Prot. IPA 9300/2019. Oggetto della missione: Convegno nazionale Soft Skill - Palazzo Vecchio. Spese TAB PE. Firenze 12/11/2019. ORGANI ISTITUZIONALI - FOE (IMP 2079/2019 - FEE 2080/2019 - TAB 2081/2019) </t>
  </si>
  <si>
    <t xml:space="preserve">IM20190002082 </t>
  </si>
  <si>
    <t xml:space="preserve">CIG 7432554198. CUP F88C15001090006. Prot. IPA 9308 e 9309/2019. Oggetto della missione: Partecipazione Convegno Qualità dell'inclusione scolastica e sociale. Spese PI. Rimini 15-17/11/2019. PON VALUE COD. NAZ. 10.9.3.A-FSEPON-INVALSI-2015-1 (IMP 2082/2019 </t>
  </si>
  <si>
    <t xml:space="preserve">IM20190002084 </t>
  </si>
  <si>
    <t xml:space="preserve">CUP F88C15001090006. Prot. IPA 9308 e 9309/2019. Oggetto della missione: Partecipazione Convegno Qualità dell'inclusione scolastica e sociale. Spese TAB PI. Rimini 15-17/11/2019. PON VALUE COD. NAZ. 10.9.3.A-FSEPON-INVALSI-2015-1 (IMP 2082/2019 - FEE 2083/ </t>
  </si>
  <si>
    <t xml:space="preserve">IM20190002086 </t>
  </si>
  <si>
    <t xml:space="preserve">CIG 7432554198. Prot. IPA 9231/2019. Oggetto della missione: IV seminario: I dati INVALSI: uno strumento per la ricerca e la didattica. Spese PI. Roma 29/11-01/12/2019. PROVE NAZIONALI (IMP 2086/2019 - FEE 2087/2019) </t>
  </si>
  <si>
    <t xml:space="preserve">IM20190002087 </t>
  </si>
  <si>
    <t xml:space="preserve">CIG 7432554198. Prot. IPA 9231/2019. Oggetto della missione: IV seminario: I dati INVALSI: uno strumento per la ricerca e la didattica. Spese FEE PI. Roma 29/11-01/12/2019. PROVE NAZIONALI (IMP 2086/2019 - FEE 2087/2019) </t>
  </si>
  <si>
    <t xml:space="preserve">IM20190002088 </t>
  </si>
  <si>
    <t xml:space="preserve">CIG 7432554198. Prot. IPA 9299/2019. Oggetto della missione: Relatrice al Seminario RAV infanzia organizzato da USR Campania presso Città della Scienza. Spese PI. Napoli 15/11/2019. VALUTAZIONE SCUOLE (IMP 2088/2019 - FEE 2092/2019 - TAB 2093/2019) </t>
  </si>
  <si>
    <t xml:space="preserve">IM20190002089 </t>
  </si>
  <si>
    <t xml:space="preserve">ID 467553 RICHIESTA per Rinnovo per 12 mesi di tre assegni di ricerca ai sensi dell’art. 3 del Regolamento INVALSI sugli assegni di ricerca per: -Claudia Di Cresce-Simone Del Sarto-Zuzana Toth </t>
  </si>
  <si>
    <t xml:space="preserve">IM20190002090 </t>
  </si>
  <si>
    <t xml:space="preserve">INPS SU ID 467553 RICHIESTA per Rinnovo per 12 mesi di tre assegni di ricerca ai sensi dell’art. 3 del Regolamento INVALSI sugli assegni di ricerca per: -Claudia Di Cresce-Simone Del Sarto-Zuzana Toth </t>
  </si>
  <si>
    <t xml:space="preserve">IM20190002093 </t>
  </si>
  <si>
    <t xml:space="preserve">Prot. IPA 9299/2019. Oggetto della missione: Relatrice al Seminario RAV infanzia organizzato da USR Campania presso Città della Scienza. Spese TAB PI. Napoli 15/11/2019. VALUTAZIONE SCUOLE (IMP 2088/2019 - FEE 2092/2019 - TAB 2093/2019) </t>
  </si>
  <si>
    <t xml:space="preserve">IM20190002094 </t>
  </si>
  <si>
    <t xml:space="preserve">CIG 7432554198. Prot. IPA 9294/2019. Oggetto della missione: Scuola di formazione Genova. Spese PI. Genova 16-17/11/2019. PROVE NAZIONALI (IMP 2094/2019 - FEE 2095/2019 - TAB 2096/2019) </t>
  </si>
  <si>
    <t xml:space="preserve">IM20190002096 </t>
  </si>
  <si>
    <t xml:space="preserve">Prot. IPA 9294/2019. Oggetto della missione: Scuola di formazione Genova. Spese TAB PI. Genova 16-17/11/2019. PROVE NAZIONALI (IMP 2094/2019 - FEE 2095/2019 - TAB 2096/2019) </t>
  </si>
  <si>
    <t xml:space="preserve">IM20190002097 </t>
  </si>
  <si>
    <t xml:space="preserve">Prot. IPA 9281/2019. Oggetto della missione: Incontro formazione Tecnodid. Spese TAB PI. Castellammare di Stabia 21/11/2019. PROVE NAZIONALI </t>
  </si>
  <si>
    <t xml:space="preserve">IM20190002098 </t>
  </si>
  <si>
    <t xml:space="preserve">CIG 7432554198. Prot. IPA 9297/2019. Oggetto della missione: Lecture: Sistema nazionale di valutazione. Spese PI. Modena 22-23/11/2019. PROVE NAZIONALI (IMP 2098/2019 - FEE 2099/2019 - TAB 2100/2019) </t>
  </si>
  <si>
    <t xml:space="preserve">IM20190002100 </t>
  </si>
  <si>
    <t xml:space="preserve">Prot. IPA 9297/2019. Oggetto della missione: Lecture: Sistema nazionale di valutazione. Spese PI. Modena 22-23/11/2019. PROVE NAZIONALI (IMP 2098/2019 - FEE 2099/2019 - TAB 2100/2019) </t>
  </si>
  <si>
    <t xml:space="preserve">IM20190002101 </t>
  </si>
  <si>
    <t xml:space="preserve">CIG 7432554198. Prot. IPA 8864/2019. Oggetto della missione: Incontro scuola Santa Palomba. Spese PI. Santa Palomba 26/11/2019. PROVE NAZIONALI (IMP 2101/2019 - FEE 2102/2019 - TAB 2103/2019) </t>
  </si>
  <si>
    <t xml:space="preserve">IM20190002103 </t>
  </si>
  <si>
    <t xml:space="preserve">Prot. IPA 8864/2019. Oggetto della missione: Incontro scuola Santa Palomba. Spese TAB PI. Santa Palomba 26/11/2019. PROVE NAZIONALI (IMP 2101/2019 - FEE 2102/2019 - TAB 2103/2019) </t>
  </si>
  <si>
    <t xml:space="preserve">IM20190002115 </t>
  </si>
  <si>
    <t xml:space="preserve">CIG 7432554198. Prot. IPA 9311/2019. Oggetto della missione: Pisa and Beyond Conference. Spese PI. Helsinki 07-09/12/2019. PROVE NAZIONALI (IMP 2115/2019 - FEE 2116/2019 - TAB 2117/2019) </t>
  </si>
  <si>
    <t xml:space="preserve">IM20190002117 </t>
  </si>
  <si>
    <t xml:space="preserve">Prot. IPA 9311/2019. Oggetto della missione: Pisa and Beyond Conference. Spese TAB PI. Helsinki 07-09/12/2019. PROVE NAZIONALI (IMP 2115/2019 - FEE 2116/2019 - TAB 2117/2019) </t>
  </si>
  <si>
    <t xml:space="preserve">IM20190002118 </t>
  </si>
  <si>
    <t xml:space="preserve">CIG 7432554198. Prot. IPA 9307/2019. Oggetto della missione: Presentazione dati Pisa provincia autonoma Bolzano. Spese PI. Bolzano 03-04/12/2019. PROVE NAZIONALI (IMP 2118/2019 - FEE 2119/2019 - TAB 2120/2019) </t>
  </si>
  <si>
    <t xml:space="preserve">IM20190002120 </t>
  </si>
  <si>
    <t xml:space="preserve">Prot. IPA 9307/2019. Oggetto della missione: Presentazione dati Pisa provincia autonoma Bolzano. Spese TAB PI. Bolzano 03-04/12/2019. PROVE NAZIONALI (IMP 2118/2019 - FEE 2119/2019 - TAB 2120/2019) </t>
  </si>
  <si>
    <t xml:space="preserve">IM20190002121 </t>
  </si>
  <si>
    <t xml:space="preserve">CIG 7432554198. Prot. IPA 9306/2019. Oggetto della missione: Terzo Convegno Formath Day 2019. Spese PI. Bolzano 06-07/12/2019. PROVE NAZIONALI (IMP 2121/2019 - FEE 2122/2019 - TAB 2123/2019) </t>
  </si>
  <si>
    <t xml:space="preserve">IM20190002123 </t>
  </si>
  <si>
    <t xml:space="preserve">Prot. IPA 9306/2019. Oggetto della missione: Terzo Convegno Formath Day 2019. Spese TAB PI. Bolzano 06-07/12/2019. PROVE NAZIONALI (IMP 2121/2019 - FEE 2122/2019 - TAB 2123/2019) </t>
  </si>
  <si>
    <t xml:space="preserve">IM20190002124 </t>
  </si>
  <si>
    <t xml:space="preserve">CIG 7432554198. Prot. IPA 9295/2019. Oggetto della missione: Incontro formazione con osservatori. Spese PI. Trento 27/11/2019. PROVE NAZIONALI (IMP 2124/2019 - FEE 2125/2019 - TAB 2126/2019) </t>
  </si>
  <si>
    <t xml:space="preserve">IM20190002126 </t>
  </si>
  <si>
    <t xml:space="preserve">Prot. IPA 9295/2019. Oggetto della missione: Incontro formazione con osservatori. Spese TAB PI. Trento 27/11/2019. PROVE NAZIONALI (IMP 2124/2019 - FEE 2125/2019 - TAB 2126/2019) </t>
  </si>
  <si>
    <t xml:space="preserve">IM20190002129 </t>
  </si>
  <si>
    <t xml:space="preserve">CIG 7432554198. Prot. IPA 9292/2019. Oggetto della missione: GdL inglese. Spese PE. Roma 18/11/2019. PROVE NAZIONALI (IMP 2129/2019 - FEE 2130/2019 - TAB 2131/2019) </t>
  </si>
  <si>
    <t xml:space="preserve">IM20190002131 </t>
  </si>
  <si>
    <t xml:space="preserve">CIG 7432554198. Prot. IPA 9292/2019. Oggetto della missione: GdL inglese. Spese TAB PE. Roma 18/11/2019. PROVE NAZIONALI (IMP 2129/2019 - FEE 2130/2019 - TAB 2131/2019) </t>
  </si>
  <si>
    <t xml:space="preserve">IM20190002132 </t>
  </si>
  <si>
    <t xml:space="preserve">STR PRESS S.R.L.(0002874) </t>
  </si>
  <si>
    <t xml:space="preserve">CIG 7246429661. Incarico prot. 8734/2019. AQ 1694/2018. Stampa, Allestimento e Spedizione - Indagini IEA PIRLS 2021 FT e OCSE PISA 2021 FT. Fascicolo 11.6|2017|60. </t>
  </si>
  <si>
    <t xml:space="preserve">01 U 2019 1.3.02.099.99 13115 Altri servizi non altrimenti classificabili (INDAG INTERN stampa, allestimento e spedizione materiali per le scuole) </t>
  </si>
  <si>
    <t xml:space="preserve">IM20190002155 </t>
  </si>
  <si>
    <t xml:space="preserve">CIG 7432554198. ID: 557679 del 2019. GdL MAT G5. Spese PI. Milano 22-23/11/2019. Fasc. 2.5|2019|136. PROVE NAZIONALI </t>
  </si>
  <si>
    <t xml:space="preserve">IM20190002156 </t>
  </si>
  <si>
    <t xml:space="preserve">CIG 7432554198. ID: 557679 del 2019. GdL MAT G5. Spese PE. Milano 22-23/11/2019. Fasc. 2.5|2019|136. PROVE NAZIONALI </t>
  </si>
  <si>
    <t xml:space="preserve">IM20190002157 </t>
  </si>
  <si>
    <t xml:space="preserve">CIG 7432554198. ID: 557679 del 2019. GdL MAT G5. Spese SALE. Milano 22-23/11/2019. Fasc. 2.5|2019|136. PROVE NAZIONALI </t>
  </si>
  <si>
    <t xml:space="preserve">IM20190002159 </t>
  </si>
  <si>
    <t xml:space="preserve">ID: 557679 del 2019. GdL MAT G5. Spese TAB PI. Milano 22-23/11/2019. Fasc. 2.5|2019|136. PROVE NAZIONALI </t>
  </si>
  <si>
    <t xml:space="preserve">IM20190002160 </t>
  </si>
  <si>
    <t xml:space="preserve">ID: 557679 del 2019. GdL MAT G5. Spese TAB PE. Milano 22-23/11/2019. Fasc. 2.5|2019|136. PROVE NAZIONALI </t>
  </si>
  <si>
    <t xml:space="preserve">IM20190002162 </t>
  </si>
  <si>
    <t xml:space="preserve">CIG 7432554198. ID: 561005/2019. Prot. IPA 9353/2019. Oggetto della missione: Presentazione risultati OCSE PSA 2018. Spese PE. Roma 02-03/12/2019. INDAGINI INTERNAZIONALI (IMP 2162/2019 - FEE+SALE 2163/2019 - TAB 2165/2019) </t>
  </si>
  <si>
    <t xml:space="preserve">IM20190002165 </t>
  </si>
  <si>
    <t xml:space="preserve">ID: 561005/2019. Prot. IPA 9353/2019. Oggetto della missione: Presentazione risultati OCSE PSA 2018. Spese TAB PE. Roma 02-03/12/2019. INDAGINI INTERNAZIONALI (IMP 2162/2019 - FEE+SALE 2163/2019 - TAB 2165/2019) </t>
  </si>
  <si>
    <t xml:space="preserve">IM20190002166 </t>
  </si>
  <si>
    <t xml:space="preserve">CIG 7432554198. Prot. IPA 9342/2019. Oggetto della missione: 7th TIMSS 2019 NRC MEETING. Spese PI. Agadir 08-13/12/2019. INDAGINI INTERNAZIONALI (IMP 2166/2019 - FEE 2167/2019 - TAB 2168/2019) </t>
  </si>
  <si>
    <t xml:space="preserve">IM20190002168 </t>
  </si>
  <si>
    <t xml:space="preserve">Prot. IPA 9342/2019. Oggetto della missione: 7th TIMSS 2019 NRC MEETING. Spese TAB PI. Agadir 08-13/12/2019. INDAGINI INTERNAZIONALI (IMP 2166/2019 - FEE 2167/2019 - TAB 2168/2019) </t>
  </si>
  <si>
    <t xml:space="preserve">IM20190002169 </t>
  </si>
  <si>
    <t xml:space="preserve">CIG 7432554198. Prot. IPA 9328/2019. Oggetto della missione: Partecipazione CDA 21novembre 2019 - ore 9.00. Spese PE. Roma 20-21/11/2019. ORGANI DELL'AMMINISTRAZIONE - FOE (IMP 2169/2019 - FEE 2170/2019 - TAB 2171/2019) </t>
  </si>
  <si>
    <t xml:space="preserve">IM20190002171 </t>
  </si>
  <si>
    <t xml:space="preserve">Prot. IPA 9328/2019. Oggetto della missione: Partecipazione CDA 21novembre 2019 - ore 9.00. Spese PE. Roma 20-21/11/2019. ORGANI DELL'AMMINISTRAZIONE - FOE (IMP 2169/2019 - FEE 2170/2019 - TAB 2171/2019) </t>
  </si>
  <si>
    <t xml:space="preserve">IM20190002172 </t>
  </si>
  <si>
    <t xml:space="preserve">SEL 8/2018 Compenso lordo Attivazione N. 21 contratti di collaborazione da BDE esperti senior per le prove d'INGLESE, livello QCER : A1,A2, B1, B2. Scadenza contratto al 31.12.2020 (Rif.PROV 1023-1024-1025/2018) n.14 contratti attivati </t>
  </si>
  <si>
    <t xml:space="preserve">IM20190002173 </t>
  </si>
  <si>
    <t xml:space="preserve">INPS SU SEL 8/2018 Compenso lordo Attivazione N. 21 contratti di collaborazione da BDE esperti senior per le prove d'INGLESE, livello QCER : A1,A2, B1, B2. Scadenza contratto al 31.12.2020 (Rif.PROV 1023-1024-1025/2018) n.14 contratti attivati </t>
  </si>
  <si>
    <t xml:space="preserve">IM20190002174 </t>
  </si>
  <si>
    <t xml:space="preserve">IRAP SU SEL 8/2018 Compenso lordo Attivazione N. 21 contratti di collaborazione da BDE esperti senior per le prove d'INGLESE, livello QCER : A1,A2, B1, B2. Scadenza contratto al 31.12.2020 (Rif.PROV 1023-1024-1025/2018) n.14 contratti attivati </t>
  </si>
  <si>
    <t xml:space="preserve">IM20190002177 </t>
  </si>
  <si>
    <t xml:space="preserve">Prot. IPA 9351 e 9352 del 2019. Oggetto della missione: Partecipazione seminario Bambini_09progetto 0-6 con i bambini. Spese TAB PE. Vibo Marina 21-23/11/2019 </t>
  </si>
  <si>
    <t xml:space="preserve">IM20190002188 </t>
  </si>
  <si>
    <t xml:space="preserve">INPS SU SEL 8/2018 CUP F88C15001080006 - 11.3.2.C-FSEPON-INVALSI-2015-2 Attivazione N. 22 contratti di collaborazione da BDE esperti senior per le prove d'INGLESE, livello QCER : A1,A2, B1, B2. Scadenza contratto al 31.12.2020 </t>
  </si>
  <si>
    <t xml:space="preserve">IM20190002193 </t>
  </si>
  <si>
    <t xml:space="preserve">Id: 488907 - LOTTO 2 CIG 784109651D. 10.9.3.A - FSE PON 2015-1. CODICE CUP F88C15001090006. Realizzazione delle attività di formazione e supporto alle scuole nell’autovalutazione - Progetto PON Valu.E (Autovalutazione/Valutazione Esperta).OPPI (Organizza </t>
  </si>
  <si>
    <t xml:space="preserve">IM20190002194 </t>
  </si>
  <si>
    <t xml:space="preserve">KNOW K S.R.L.(0005255) </t>
  </si>
  <si>
    <t xml:space="preserve">Id: 488907 - LOTTO 3 CIG 7841119817. 10.9.3.A - FSE PON 2015-1. CODICE CUP F88C15001090006. Realizzazione delle attività di formazione e supporto alle scuole nell’autovalutazione - Progetto PON Valu.E (Autovalutazione/Valutazione Esperta). Know K. Srl. (c </t>
  </si>
  <si>
    <t xml:space="preserve">IM20190002195 </t>
  </si>
  <si>
    <t xml:space="preserve">CIG 7432554198. Id: 558861/2019. GDL ITA G5 e G2. Spese PE. Roma 27-29/11/2019. PROVE NAZIONALI (Fasc.2.5/2019/143) </t>
  </si>
  <si>
    <t xml:space="preserve">IM20190002196 </t>
  </si>
  <si>
    <t xml:space="preserve">CIG 7432554198. Id: 558861/2019. GDL ITA G5 e G2. Spese FEE PE. Roma 27-29/11/2019. PROVE NAZIONALI (Fasc.2.5/2019/143) </t>
  </si>
  <si>
    <t xml:space="preserve">IM20190002197 </t>
  </si>
  <si>
    <t xml:space="preserve">Id: 558861/2019. GDL ITA G5 e G2. Spese TAB PE. Roma 27-29/11/2019. PROVE NAZIONALI (Fasc.2.5/2019/143) </t>
  </si>
  <si>
    <t xml:space="preserve">IM20190002200 </t>
  </si>
  <si>
    <t xml:space="preserve">CIG 7432554198. Prot. IPA 9385/2019. Oggetto di lavore: GdL inglese. Spese PE. Roma 28/11/2019. PROVE NAZIONALI (IMP 2200/2019 - FEE 2201/2019 - TAB 2202/2019) </t>
  </si>
  <si>
    <t xml:space="preserve">IM20190002202 </t>
  </si>
  <si>
    <t xml:space="preserve">Prot. IPA 9385/2019. Oggetto di lavore: GdL inglese. Spese TAB PE. Roma 28/11/2019. PROVE NAZIONALI (IMP 2200/2019 - FEE 2201/2019 - TAB 2202/2019) </t>
  </si>
  <si>
    <t xml:space="preserve">IM20190002209 </t>
  </si>
  <si>
    <t xml:space="preserve">CIG 7432554198. Prot. IPA 9339/2019. Oggetto della missione: Certificazione grado13/Università. Spese PI. Genova 22/11/2019. PROVE NAZIONALI (IMP 2209/2019 - FEE 2210/2019 - TAB 2211/2019) </t>
  </si>
  <si>
    <t xml:space="preserve">IM20190002211 </t>
  </si>
  <si>
    <t xml:space="preserve">Prot. IPA 9339/2019. Oggetto della missione: Certificazione grado13/Università. Spese TAB PI. Genova 22/11/2019. PROVE NAZIONALI (IMP 2209/2019 - FEE 2210/2019 - TAB 2211/2019) </t>
  </si>
  <si>
    <t xml:space="preserve">IM20190002220 </t>
  </si>
  <si>
    <t xml:space="preserve">CIG 7432554198. Prot. IPA 9340/2019. Oggetto della missione: GdL inglese. Spese PE. Roma 02/12/2019. PROVE NAZIONALI (IMP 2220/2019 - FEE 2221/2019 - TAB 2222/2019) </t>
  </si>
  <si>
    <t xml:space="preserve">IM20190002222 </t>
  </si>
  <si>
    <t xml:space="preserve">Prot. IPA 9340/2019. Oggetto della missione: GdL inglese. Spese TAB PE. Roma 02/12/2019. PROVE NAZIONALI (IMP 2220/2019 - FEE 2221/2019 - TAB 2222/2019) </t>
  </si>
  <si>
    <t xml:space="preserve">IM20190002223 </t>
  </si>
  <si>
    <t xml:space="preserve">CIG 7432554198. Prot. IPA 9354/2019. Oggetto della missione: Incontro IIS Kennedy Monselice. Spese PI. Monselice 04/12/2019. PROVE NAZIONALI (IMP 2223/2019 - FEE 2224/2019 - TAB 2225/2019) </t>
  </si>
  <si>
    <t xml:space="preserve">IM20190002225 </t>
  </si>
  <si>
    <t xml:space="preserve">Prot. IPA 9354/2019. Oggetto della missione: Incontro IIS Kennedy Monselice. Spese TAB PI. Monselice 04/12/2019. PROVE NAZIONALI (IMP 2223/2019 - FEE 2224/2019 - TAB 2225/2019) </t>
  </si>
  <si>
    <t xml:space="preserve">IM20190002227 </t>
  </si>
  <si>
    <t xml:space="preserve">CIG 7432554198. CUP F88C15001090006. Prot. IPA 9406/2019. Oggetto della missione: Incontro di lavoro. Spese PE. Roma 03-04/12/2019. PON VALUE COD NAZ. 10.9.3.A-FSEPON-INVALSI-2015-1 (IMP 2227/2019 - FEE 2228/2019 - TAB 2229/2019) </t>
  </si>
  <si>
    <t xml:space="preserve">IM20190002229 </t>
  </si>
  <si>
    <t xml:space="preserve">CUP F88C15001090006. Prot. IPA 9406/2019. Oggetto della missione: Incontro di lavoro. Spese TAB PE. Roma 03-04/12/2019. PON VALUE COD NAZ. 10.9.3.A-FSEPON-INVALSI-2015-1 (IMP 2227/2019 - FEE 2228/2019 - TAB 2229/2019) </t>
  </si>
  <si>
    <t xml:space="preserve">IM20190002232 </t>
  </si>
  <si>
    <t xml:space="preserve">CIG 7432554198. Prot. IPA 9343/2019. Oggetto della missione: GdL inglese. Spese PE. Roma 06/12/2019. PROVE NAZIONALI (IMP 2232/2019 - FEE 2233/2019 - TAB 2234/2019) </t>
  </si>
  <si>
    <t xml:space="preserve">IM20190002234 </t>
  </si>
  <si>
    <t xml:space="preserve">CIG 7432554198. Prot. IPA 9343/2019. Oggetto della missione: GdL inglese. Spese TAB PE. Roma 06/12/2019. PROVE NAZIONALI (IMP 2232/2019 - FEE 2233/2019 - TAB 2234/2019) </t>
  </si>
  <si>
    <t xml:space="preserve">IM20190002235 </t>
  </si>
  <si>
    <t xml:space="preserve">CIG 7432554198. CUP F88C15001090006. Prot. IPA 9408 (ISCRIZ. ISTITUZ.), 9410, 9411, 9413, da 9416 a 9418, 9420 e 9422 del 2019. Oggetto della missione: ICSEI - International Congress for School Effectiveness and Improvement. Spese CONV. Marrakech 04-11/01/ </t>
  </si>
  <si>
    <t xml:space="preserve">IM20190002237 </t>
  </si>
  <si>
    <t xml:space="preserve">01 U 2019 1.3.02.017.02 13116 Oneri per servizio di tesoreria BANCA (FOE) </t>
  </si>
  <si>
    <t xml:space="preserve">IM20190002239 </t>
  </si>
  <si>
    <t xml:space="preserve">CIG 7432554198. Prot. IPA 9425/2019. Oggetto della missione: Learning analytics UNIMORE. Spese PI. Reggio Emilia, Verona 03-07/12/2019. PROVE NAZIONALI (IMP 2239/2019 - FEE 2240/2019 - TAB 2243/2019) </t>
  </si>
  <si>
    <t xml:space="preserve">IM20190002243 </t>
  </si>
  <si>
    <t xml:space="preserve">Prot. IPA 9425/2019. Oggetto della missione: Learning analytics UNIMORE. Spese TAB PI. Reggio Emilia, Verona 03-07/12/2019. PROVE NAZIONALI (IMP 2239/2019 - FEE 2240/2019 - TAB 2243/2019) </t>
  </si>
  <si>
    <t xml:space="preserve">IM20190002244 </t>
  </si>
  <si>
    <t xml:space="preserve">CIG 7432554198. Prot. IPA 9364, 9423 e 9424 del 2019. Oggetto della missione: Incontro FLIP. Spese PI. Lussemburgo 11-13/12/2019. PROVE NAZIONALI (IMP 2244/2019 - FEE 2245/2019 - TAB 2246/2019) </t>
  </si>
  <si>
    <t xml:space="preserve">IM20190002245 </t>
  </si>
  <si>
    <t xml:space="preserve">CIG 7432554198. Prot. IPA 9364, 9423 e 9424 del 2019. Oggetto della missione: Incontro FLIP. Spese FEE PI. Lussemburgo 11-13/12/2019. PROVE NAZIONALI (IMP 2244/2019 - FEE 2245/2019 - TAB 2246/2019) </t>
  </si>
  <si>
    <t xml:space="preserve">IM20190002246 </t>
  </si>
  <si>
    <t xml:space="preserve">Prot. IPA 9364, 9423 e 9424 del 2019. Oggetto della missione: Incontro FLIP. Spese TAB PI. Lussemburgo 11-13/12/2019. PROVE NAZIONALI (IMP 2244/2019 - FEE 2245/2019 - TAB 2246/2019) </t>
  </si>
  <si>
    <t xml:space="preserve">IM20190002247 </t>
  </si>
  <si>
    <t xml:space="preserve">CIG 7432554198. Prot. IPA 9386/2019. Oggetto della missione: Terzo Convegno Formath Day 2019. Spese PI. Salerno 07/12/2019. PROVE NAZIONALI (IMP 2247/2019 - FEE 2248/2019 - TAB 2249/2019) </t>
  </si>
  <si>
    <t xml:space="preserve">IM20190002249 </t>
  </si>
  <si>
    <t xml:space="preserve">Prot. IPA 9386/2019. Oggetto della missione: Terzo Convegno Formath Day 2019. Spese PI. Salerno 07/12/2019. PROVE NAZIONALI (IMP 2247/2019 - FEE 2248/2019 - TAB 2249/2019) </t>
  </si>
  <si>
    <t xml:space="preserve">IM20190002258 </t>
  </si>
  <si>
    <t xml:space="preserve">CIG 7432554198. Id: 560729 del 2019. Test Assembly G8. Spese PE. Roma 02-05/12/2019 - (02-03/12 ITA e 04-05/12 MAT). Fasc. 2.5|2019|133. PROVE NAZIONALI </t>
  </si>
  <si>
    <t xml:space="preserve">IM20190002260 </t>
  </si>
  <si>
    <t xml:space="preserve">Id: 560729 del 2019. Test Assembly G8. Spese TAB PE. Roma 02-05/12/2019 - (02-03/12 ITA e 04-05/12 MAT). Fasc. 2.5|2019|133. PROVE NAZIONALI </t>
  </si>
  <si>
    <t xml:space="preserve">IM20190002261 </t>
  </si>
  <si>
    <t xml:space="preserve">CIG 7432554198. Id: 560507 del 2019. Presentazione risultati OCSE PISA 2018 alla stampa. Spese PE. Roma 02/12/2019. Fasc. 2.5|2019|166. INDAG INTER </t>
  </si>
  <si>
    <t xml:space="preserve">IM20190002262 </t>
  </si>
  <si>
    <t xml:space="preserve">CIG 7432554198. Id: 560507 del 2019. Presentazione risultati OCSE PISA 2018 alla stampa. Spese FEE PE. Roma 02/12/2019. Fasc. 2.5|2019|166. INDAG INTER </t>
  </si>
  <si>
    <t xml:space="preserve">IM20190002263 </t>
  </si>
  <si>
    <t xml:space="preserve">CIG 7432554198. Prot. IPA 9461/2019. Oggetto della missione: Incontro UNIMIRE. Spese PI. Ancona 05/12/2019. PROVE NAZIONALI (IMP 2263/2019 - FEE 2264/2019 - TAB 2265/2019) </t>
  </si>
  <si>
    <t xml:space="preserve">IM20190002265 </t>
  </si>
  <si>
    <t xml:space="preserve">Prot. IPA 9461/2019. Oggetto della missione: Incontro UNIMIRE. Spese PI. Ancona 05/12/2019. PROVE NAZIONALI (IMP 2263/2019 - FEE 2264/2019 - TAB 2265/2019) </t>
  </si>
  <si>
    <t xml:space="preserve">IM20190002266 </t>
  </si>
  <si>
    <t xml:space="preserve">CIG 7432554198. Prot. IPA 9426/2019. Oggetto della missione: LEGGERE PER COMPRENDERE A PARTIRE DAI DATI INVALSI. Spese PI. Bologna 05-06/12/2019. PROVE NAZIONALI (IMP 2266/2019 - FEE 2267/2019 - TAB 2268/2019) </t>
  </si>
  <si>
    <t xml:space="preserve">IM20190002268 </t>
  </si>
  <si>
    <t xml:space="preserve">PIERONI LUCA(0004328) </t>
  </si>
  <si>
    <t xml:space="preserve">Prot. IPA 9426/2019. Oggetto della missione: LEGGERE PER COMPRENDERE A PARTIRE DAI DATI INVALSI. Spese TAB PI. Bologna 05-06/12/2019. PROVE NAZIONALI (IMP 2266/2019 - FEE 2267/2019 - TAB 2268/2019) </t>
  </si>
  <si>
    <t xml:space="preserve">IM20190002273 </t>
  </si>
  <si>
    <t xml:space="preserve">SOCOBIN SRL(0004257) </t>
  </si>
  <si>
    <t xml:space="preserve">CIG ZB42AF6BE8 Prot. 9922 del 16/12/2019 - ID 561859 Servizio per realizzazione e canalizzazione impianto di rete dati (Wired e Wireless) ed elettrico – Fase3 del progetto allegato - FASC. 11.9/2019/269 </t>
  </si>
  <si>
    <t xml:space="preserve">01 U 2019 1.3.02.009.08 13077 Manutenzione ordinaria e riparazioni di beni immobili in locazione (FOE) </t>
  </si>
  <si>
    <t xml:space="preserve">IM20190002274 </t>
  </si>
  <si>
    <t xml:space="preserve">CIG 7432554198 IPA 9464 NOLLI - SALERNO 06-08/12/2019 Formath day VIAGGIO PERNOTTAMENTO </t>
  </si>
  <si>
    <t xml:space="preserve">IM20190002276 </t>
  </si>
  <si>
    <t xml:space="preserve">IPA 9464 NOLLI - SALERNO 06-08/12/2019 Formath day TAB MISS </t>
  </si>
  <si>
    <t xml:space="preserve">IM20190002279 </t>
  </si>
  <si>
    <t xml:space="preserve">IPA 9465 ZOLLER ROMA 09-13/12/2019 Incontri con Fornitori Invalsi e tavoli tecnici FEE </t>
  </si>
  <si>
    <t xml:space="preserve">IM20190002308 </t>
  </si>
  <si>
    <t xml:space="preserve">CIG 7432554198. ID: 562997/2019. GdL MAT - Analisi risultati FT 2019 di G2 per MS 2020. Spese PE. Roma, 11-12/12/2019. PROVE NAZIONALI. 2.5|2019|153 </t>
  </si>
  <si>
    <t xml:space="preserve">IM20190002309 </t>
  </si>
  <si>
    <t xml:space="preserve">CIG 7432554198. ID: 562997/2019. GdL MAT - Analisi risultati FT 2019 di G2 per MS 2020. Spese FEE PE. Roma, 11-12/12/2019. PROVE NAZIONALI. 2.5|2019|153 </t>
  </si>
  <si>
    <t xml:space="preserve">IM20190002310 </t>
  </si>
  <si>
    <t xml:space="preserve">ID: 562997/2019. GdL MAT - Analisi risultati FT 2019 di G2 per MS 2020. Spese PE. Roma, 11-12/12/2019. PROVE NAZIONALI. 2.5|2019|153 </t>
  </si>
  <si>
    <t xml:space="preserve">IM20190002311 </t>
  </si>
  <si>
    <t xml:space="preserve">CIG 7432554198. ID: 563129/2019. GdL MAT G5. Spese PE. Roma, 19-20/12/2019. PROVE NAZIONALI. 2.5|2019|156 </t>
  </si>
  <si>
    <t xml:space="preserve">IM20190002312 </t>
  </si>
  <si>
    <t xml:space="preserve">CIG 7432554198. ID: 563129/2019. GdL MAT G5. Spese FEE PE. Roma, 19-20/12/2019. PROVE NAZIONALI. 2.5|2019|156 </t>
  </si>
  <si>
    <t xml:space="preserve">IM20190002313 </t>
  </si>
  <si>
    <t xml:space="preserve">ID: 563129/2019. GdL MAT G5. Spese TAB PE. Roma, 19-20/12/2019. PROVE NAZIONALI. 2.5|2019|156 </t>
  </si>
  <si>
    <t xml:space="preserve">IM20190002320 </t>
  </si>
  <si>
    <t xml:space="preserve">CIG 7432554198. Prot. IPA 9471 e 9504 del 2019. Oggetto della missione: GdL inglese. Spese PE. Roma 12/12/2019 e 18-19/12/2019. PROVE NAZIONALI (IMP 2320/2019 - FEE 2321/2019 - TAB 2322/2019) </t>
  </si>
  <si>
    <t xml:space="preserve">IM20190002322 </t>
  </si>
  <si>
    <t xml:space="preserve">Prot. IPA 9471 e 9504 del 2019. Oggetto della missione: GdL inglese. Spese TAB PE. Roma 12/12/2019 e 18-19/12/2019. PROVE NAZIONALI (IMP 2320/2019 - FEE 2321/2019 - TAB 2322/2019) </t>
  </si>
  <si>
    <t xml:space="preserve">IM20190002330 </t>
  </si>
  <si>
    <t xml:space="preserve">CIG 7432554198. CUP F88C15001090006. Prot. IPA 9501/2019. Oggetto della missione: Incontro di lavoro attività Newsletter (Valuenews) + Prot. IPA 9502/2019. Oggetto della missione: Partecipazione Convegno Internazionale. Spese PE. Roma 18-20/12/2019 e 03/01 </t>
  </si>
  <si>
    <t xml:space="preserve">IM20190002334 </t>
  </si>
  <si>
    <t xml:space="preserve">EPIFANI GRAZIANA(0004168) </t>
  </si>
  <si>
    <t xml:space="preserve">Prot. IPA 9473/2019. Oggetto della missione: Seminario di formazione sul RAV CPIA - 13 dicembre. Spese TAB PI. Torino 12-13/12/2019. VALUTAZIONE DELLE SCUOLE (IMP 2332/2019 - FEE 2333/2019 - TAB 2334/2019) </t>
  </si>
  <si>
    <t xml:space="preserve">IM20190002360 </t>
  </si>
  <si>
    <t xml:space="preserve">ITALIANA TECNOLOGIESRL(0005260) </t>
  </si>
  <si>
    <t xml:space="preserve">Prot. 160 del 09/01/2020 CIG ZD32B310D8 - Id: 563491 Servizio di manutenzione ordinaria e riparazione di impianti e macchinari n. 4 condizionatori tipo split a colonna sala CED - canone annuale </t>
  </si>
  <si>
    <t xml:space="preserve">IM20190002362 </t>
  </si>
  <si>
    <t xml:space="preserve">CIG 7432554198. CUP F88C15001090006. Prot. IPA 9520 e 9521 del 2019. Oggetto della missione: Presentazione RAV Valu.E Cpia. Spese PI. Torino 12-13/12/2019. PON VALUE COD. NAZ. 10.9.3.A-FSEPON-INVALSI-2015-1 (IMP 2362/2019 - FEE 2363/2019 - TAB 2364/2019) </t>
  </si>
  <si>
    <t xml:space="preserve">IM20190002364 </t>
  </si>
  <si>
    <t xml:space="preserve">CUP F88C15001090006. Prot. IPA 9520 e 9521 del 2019. Oggetto della missione: Presentazione RAV Valu.E Cpia. Spese TAB PI. Torino 12-13/12/2019. PON VALUE COD. NAZ. 10.9.3.A-FSEPON-INVALSI-2015-1 (IMP 2362/2019 - FEE 2363/2019 - TAB 2364/2019) </t>
  </si>
  <si>
    <t xml:space="preserve">IM20190002369 </t>
  </si>
  <si>
    <t xml:space="preserve">CIG 7432554198. Prot. IPA 9538/2019. Oggetto della missione: Incontri con Fornitori Invalsi e tavoli tecnici. Spese PE. Roma 16-20/12/2019. PROVE NAZIONALI (IMP 2369/2019 - FEE 2370/2019 - TAB 2371/2019) </t>
  </si>
  <si>
    <t xml:space="preserve">IM20190002371 </t>
  </si>
  <si>
    <t xml:space="preserve">Prot. IPA 9538/2019. Oggetto della missione: Incontri con Fornitori Invalsi e tavoli tecnici. Spese TAB PE. Roma 16-20/12/2019. PROVE NAZIONALI (IMP 2369/2019 - FEE 2370/2019 - TAB 2371/2019) </t>
  </si>
  <si>
    <t xml:space="preserve">IM20190002400 </t>
  </si>
  <si>
    <t xml:space="preserve">Prot. 160 del 09/01/2020 - CIG ZD32B310D8 Servizio di pronto intervento tecnico per manutenzione straordinaria </t>
  </si>
  <si>
    <t xml:space="preserve">IM20190002415 </t>
  </si>
  <si>
    <t xml:space="preserve">MERCURI GESTIONE ANTINCENDIO S.R.L.(0003314) </t>
  </si>
  <si>
    <t xml:space="preserve">Id: 566249 Servizio di manutenzione presidi antincendio della durata di 36 mesi (2020-2022) </t>
  </si>
  <si>
    <t xml:space="preserve">IM20190002448 </t>
  </si>
  <si>
    <t xml:space="preserve">CIG 7432554198. CUP F88C15001090006. Prot. IPA 9511, 9512, 9516, 9518, 9522 e 9537 del 2019. Oggetto della missione: International Congress for School Effectiveness and Improvement - Marrakech (Marocco) 5-10 gennaio 2020. Spese PI. PON VALUE COD. NAZ. 10.9 </t>
  </si>
  <si>
    <t xml:space="preserve">IM20190002449 </t>
  </si>
  <si>
    <t xml:space="preserve">CIG 7432554198. CUP F88C15001090006. Prot. IPA 9513 e 9514 del 2019. Oggetto della missione: International Congress for School Effectiveness and Improvement - Marrakech (Marocco) 5-10 gennaio 2020. Spese PE. PON VALUE COD. NAZ. 10.9.3.A-FSEPON-INVALSI- 201 </t>
  </si>
  <si>
    <t xml:space="preserve">IM20190002450 </t>
  </si>
  <si>
    <t xml:space="preserve">CIG 7432554198. CUP F88C15001090006. Prot. IPA 9511, 9512, 9513, 9514, 9516, 9518, 9522 e 9537 del 2019. Oggetto della missione: International Congress for School Effectiveness and Improvement - Marrakech (Marocco) 5-10 gennaio 2020. Spese FEE (PI + PE). P </t>
  </si>
  <si>
    <t xml:space="preserve">IM20190002451 </t>
  </si>
  <si>
    <t xml:space="preserve">CUP F88C15001090006. Prot. IPA 9511, 9512, 9516, 9518, 9522 e 9537 del 2019. Oggetto della missione: International Congress for School Effectiveness and Improvement - Marrakech (Marocco) 5-10 gennaio 2020. Spese TAB PI. PON VALUE COD. NAZ. 10.9.3.A-FSEPON- </t>
  </si>
  <si>
    <t xml:space="preserve">IM20190002462 </t>
  </si>
  <si>
    <t xml:space="preserve">CIG 7432554198. CUP F88C15001090006. Prot. IPA 9513 e 9514 del 2019. Oggetto della missione: International Congress for School Effectiveness and Improvement - Marrakech (Marocco) 5-10 gennaio 2020. Spese TAB PE. PON VALUE COD. NAZ. 10.9.3.A-FSEPON-INVALSI- </t>
  </si>
  <si>
    <t xml:space="preserve">IM20190002487 </t>
  </si>
  <si>
    <t xml:space="preserve">CIG 7432554198. Prot. IPA da 9566 a 9570 del 2019. Oggetto della missione: OCSE PISA 2021 Field Trial - International Coding Training. Spese PI. Atene Gennaio 2020. INDAG INTER (IMP 2487/2019 - FEE 2488/2019 - TAB 2489/2019) </t>
  </si>
  <si>
    <t xml:space="preserve">IM20190002489 </t>
  </si>
  <si>
    <t xml:space="preserve">Prot. IPA da 9566 a 9570 del 2019. Oggetto della missione: OCSE PISA 2021 Field Trial - International Coding Training. Spese TAB PI. Atene Gennaio 2020. INDAG INTER (IMP 2487/2019 - FEE 2488/2019 - TAB 2489/2019) </t>
  </si>
  <si>
    <t xml:space="preserve">IM20190002490 </t>
  </si>
  <si>
    <t xml:space="preserve">CIG 7432554198. Prot. IPA 9539/2019. Oggetto della missione: Conferenza con Università Palermo. Spese PI. Palermo 15/01/2020. PROVE NAZ (IMP 2490/2019 - FEE 2491/2019 - TAB 2492/2019) </t>
  </si>
  <si>
    <t xml:space="preserve">IM20190002492 </t>
  </si>
  <si>
    <t xml:space="preserve">Prot. IPA 9539/2019. Oggetto della missione: Conferenza con Università Palermo. Spese TAB PI. Palermo 15/01/2020. PROVE NAZ (IMP 2490/2019 - FEE 2491/2019 - TAB 2492/2019) </t>
  </si>
  <si>
    <t xml:space="preserve">IM20190002493 </t>
  </si>
  <si>
    <t xml:space="preserve">CIG 7432554198. Prot. IPA 9546/2019. Oggetto della missione: Incontri con le scuole. Spese PI. Ruvo di Puglia, Molfetta, Fasano 22-24/01/2020. PROVE NAZ (IMP 2493/2019 - FEE 2494/2019 - TAB 2495/2019) </t>
  </si>
  <si>
    <t xml:space="preserve">IM20190002495 </t>
  </si>
  <si>
    <t xml:space="preserve">Prot. IPA 9546/2019. Oggetto della missione: Incontri con le scuole. Spese TAB PI. Ruvo di Puglia, Molfetta, Fasano 22-24/01/2020. PROVE NAZ (IMP 2493/2019 - FEE 2494/2019 - TAB 2495/2019) </t>
  </si>
  <si>
    <t xml:space="preserve">IM20190002496 </t>
  </si>
  <si>
    <t xml:space="preserve">CIG 7432554198. Prot. IPA 9552/2019. Oggetto della missione: Incontri con le scuole. Spese PI. Vicenza, Ferrara, Modena 28-29/01/2020. PROVE NAZ (IMP 2496/2019 - FEE 2497/2019 - TAB 2498/2019) </t>
  </si>
  <si>
    <t xml:space="preserve">IM20190002497 </t>
  </si>
  <si>
    <t xml:space="preserve">CIG 7432554198. Prot. IPA 9552/2019. Oggetto della missione: Incontri con le scuole. Spese FEE PI. Vicenza, Ferrara, Modena 28-29/01/2020. PROVE NAZ (IMP 2496/2019 - FEE 2497/2019 - TAB 2498/2019) </t>
  </si>
  <si>
    <t xml:space="preserve">IM20190002498 </t>
  </si>
  <si>
    <t xml:space="preserve">Prot. IPA 9552/2019. Oggetto della missione: Incontri con le scuole. Spese TAB PI. Vicenza, Ferrara, Modena 28-29/01/2020. PROVE NAZ (IMP 2496/2019 - FEE 2497/2019 - TAB 2498/2019) </t>
  </si>
  <si>
    <t xml:space="preserve">IM20190002499 </t>
  </si>
  <si>
    <t xml:space="preserve">CIG 7432554198. Prot. IPA 9554/2019. Oggetto della missione: Incontri scuola. Spese PI. Brindisi 13/02/2020. PROVE NAZ (IMP 2499/2019 - FEE 2500/2019 - TAB 2501/2019) </t>
  </si>
  <si>
    <t xml:space="preserve">IM20190002501 </t>
  </si>
  <si>
    <t xml:space="preserve">Prot. IPA 9554/2019. Oggetto della missione: Incontri scuola. Spese TAB PI. Brindisi 13/02/2020. PROVE NAZ (IMP 2499/2019 - FEE 2500/2019 - TAB 2501/2019) </t>
  </si>
  <si>
    <t xml:space="preserve">IM20190002502 </t>
  </si>
  <si>
    <t xml:space="preserve">CIG 7432554198. Prot. IPA 9551/2019. Oggetto della missione: Incontro IPRASE. Spese PI. Rovereto 24-26/01/2020. PROVE NAZ (IMP 2502/2019 - FEE 2503/2019 - TAB 2504/2019) </t>
  </si>
  <si>
    <t xml:space="preserve">IM20190002504 </t>
  </si>
  <si>
    <t xml:space="preserve">Prot. IPA 9551/2019. Oggetto della missione: Incontro IPRASE. Spese TAB PI. Rovereto 24-26/01/2020. PROVE NAZ (IMP 2502/2019 - FEE 2503/2019 - TAB 2504/2019) </t>
  </si>
  <si>
    <t xml:space="preserve">IM20190002507 </t>
  </si>
  <si>
    <t xml:space="preserve">CIG 7432554198. Prot. IPA 9553/2019. Oggetto della missione: Forum Education Camogli e incontro Universita' Genova. Spese TAB PI. Genova 31/01-02/02/2020. PROVE NAZ (IMP 2505/2019 - FEE 2506/2019 - TAB 2507/2019) </t>
  </si>
  <si>
    <t xml:space="preserve">IM20190002508 </t>
  </si>
  <si>
    <t xml:space="preserve">CIG 7432554198. Prot. IPA 9573/2019. Oggetto della missione: Elaborazione dati raccolti e presentati IV Seminario i dati INVALSI: uno strumento per la ricerca e la didattica. Spese PE. Roma 07-12/01/2020. PROVE NAZ (IMP 2508/2019 - FEE 2509/2019 - TAB 2510 </t>
  </si>
  <si>
    <t xml:space="preserve">IM20190002510 </t>
  </si>
  <si>
    <t xml:space="preserve">ARGENTIN GIANLUCA(0002822) </t>
  </si>
  <si>
    <t xml:space="preserve">Prot. IPA 9573/2019. Oggetto della missione: Elaborazione dati raccolti e presentati IV Seminario i dati INVALSI: uno strumento per la ricerca e la didattica. Spese TAB PE. Roma 07-12/01/2020. PROVE NAZ (IMP 2508/2019 - FEE 2509/2019 - TAB 2510/2019) </t>
  </si>
  <si>
    <t xml:space="preserve">IM20190002513 </t>
  </si>
  <si>
    <t xml:space="preserve">Id: 567519 Servizio di conservazione sostitutiva documentazione elettronica della durata di 36 mesi (2020-2022) integrabile in applicativo gestione protocollo informatico e flussi documentali elettronici DocsPA. </t>
  </si>
  <si>
    <t xml:space="preserve">01 U 2019 1.3.02.019.07 13105 Servizi per la gestione documentale (FOE) </t>
  </si>
  <si>
    <t xml:space="preserve">IM20190002516 </t>
  </si>
  <si>
    <t xml:space="preserve">Prot. IPA 9586 e 9587 del 2019. Oggetto della missione: PIRLS 2021 Fourth National Research Coordinators Meeting. Spese TAB PI. Belgrado 01-08/03/2020. INDAG INTER (IMP 2514/2019 - FEE 2515/2019 - TAB 2516/2019) </t>
  </si>
  <si>
    <t xml:space="preserve">IM20190002517 </t>
  </si>
  <si>
    <t xml:space="preserve">CIG 7432554198. Prot. IPA 9558/2019. Oggetto della missione: Seminario SIRD/Prove INVALSI. Bologna 29-30/01/2020. Spese PI. PROVE NAZ (IMP 2517/2019 - FEE 2518/2019 - TAB 2519/2019) </t>
  </si>
  <si>
    <t xml:space="preserve">IM20190002519 </t>
  </si>
  <si>
    <t xml:space="preserve">Prot. IPA 9558/2019. Oggetto della missione: Seminario SIRD/Prove INVALSI. Bologna 29-30/01/2020. Spese tab PI. PROVE NAZ (IMP 2517/2019 - FEE 2518/2019 - TAB 2519/2019) </t>
  </si>
  <si>
    <t xml:space="preserve">IM20190002521 </t>
  </si>
  <si>
    <t xml:space="preserve">D'AMICO CARMINE(0004487) </t>
  </si>
  <si>
    <t xml:space="preserve">CIG Z3F2B53F0A PROT RDO 382 DEL 20/01/2020 ID 567551 Richiesta facchinaggio sedi Via Nievo e Via Marcora 2019-2020 FASC. 11.1/2019/10 </t>
  </si>
  <si>
    <t xml:space="preserve">01 U 2019 1.3.02.013.03 13091 Trasporti, traslochi e facchinaggio (FOE) </t>
  </si>
  <si>
    <t xml:space="preserve">IM20190002522 </t>
  </si>
  <si>
    <t xml:space="preserve">CIG 7432554198. ID: 567813/2019. GdL MAT Grado 5. Spese PI. Milano, 10 -11 gennaio 2020. 2.5|2019|137. Prove Nazionali </t>
  </si>
  <si>
    <t xml:space="preserve">IM20190002523 </t>
  </si>
  <si>
    <t xml:space="preserve">CIG 7432554198. ID: 567813/2019. GdL MAT Grado 5. Spese PE. Milano, 10 -11 gennaio 2020. 2.5|2019|137. Prove Nazionali </t>
  </si>
  <si>
    <t xml:space="preserve">IM20190002526 </t>
  </si>
  <si>
    <t xml:space="preserve">CIG 7432554198. ID: 567813/2019. GdL MAT Grado 5. Spese TAB PI. Milano, 10 -11 gennaio 2020. 2.5|2019|137. Prove Nazionali </t>
  </si>
  <si>
    <t xml:space="preserve">IM20190002527 </t>
  </si>
  <si>
    <t xml:space="preserve">CIG 7432554198. ID: 567813/2019. GdL MAT Grado 5. Spese TAB PE. Milano, 10 -11 gennaio 2020. 2.5|2019|137. Prove Nazionali </t>
  </si>
  <si>
    <t xml:space="preserve">IM20190002528 </t>
  </si>
  <si>
    <t xml:space="preserve">CIG 7432554198. Prot. IPA 9585/2019. Oggetto della missione: Gruppo di lavoro inglese. Spese PE. Roma 10/01/2020. PROVE NAZ (IMP 2528/2019 - FEE 2530/2019 - TAB 2531/2019) </t>
  </si>
  <si>
    <t xml:space="preserve">IM20190002531 </t>
  </si>
  <si>
    <t xml:space="preserve">Prot. IPA 9585/2019. Oggetto della missione: Gruppo di lavoro inglese. Spese TAB PE. Roma 10/01/2020. PROVE NAZ (IMP 2528/2019 - FEE 2530/2019 - TAB 2531/2019) </t>
  </si>
  <si>
    <t xml:space="preserve">IM20190002532 </t>
  </si>
  <si>
    <t xml:space="preserve">CIG 7432554198. Prot. IPA 9584/2019. Oggetto della missione: Gruppo di lavoro inglese. Spese PE. Roma 07/01/2020. (IMP 2532/2019 - FEE 2533/2019 - TAB 2534/2019) </t>
  </si>
  <si>
    <t xml:space="preserve">IM20190002534 </t>
  </si>
  <si>
    <t xml:space="preserve">Prot. IPA 9584/2019. Oggetto della missione: Gruppo di lavoro inglese. Spese TAB PE. Roma 07/01/2020. (IMP 2532/2019 - FEE 2533/2019 - TAB 2534/2019) </t>
  </si>
  <si>
    <t xml:space="preserve">IM20190002536 </t>
  </si>
  <si>
    <t xml:space="preserve">GIAPPICHELLI EDITORE SRL(0004746) </t>
  </si>
  <si>
    <t xml:space="preserve">ID 567087. Acquisto Copie Enti pubblici di ricerca – storia, regime giuridico e prospettive di Giovanni Modafferi - Prot. 917 del 03/02/2020 - Acquisto del libro: "Enti pubblici di ricerca Storia, regime giuridico e prospettive" di Giovanni Modafferi (auto </t>
  </si>
  <si>
    <t xml:space="preserve">01 U 2019 1.3.01.001.01 13001 Giornali e riviste (FOE) </t>
  </si>
  <si>
    <t xml:space="preserve">IM20190002537 </t>
  </si>
  <si>
    <t xml:space="preserve">CIG 7432554198. Prot. IPA 9602/2019. Oggetto della missione: Seminario Migliorare la scuola promuovendo le competenze relazionali degli insegnanti. Spese PE. Roma 10/01/2020. VALUT SCUOLE (IMP 2537/2019 - FEE 2538/2019 - TAB 2539/2019) </t>
  </si>
  <si>
    <t xml:space="preserve">IM20190002539 </t>
  </si>
  <si>
    <t xml:space="preserve">PASTORE SERAFINA(0001636) </t>
  </si>
  <si>
    <t xml:space="preserve">Prot. IPA 9602/2019. Oggetto della missione: Seminario Migliorare la scuola promuovendo le competenze relazionali degli insegnanti. Spese TAB PE. Roma 10/01/2020. VALUT SCUOLE (IMP 2537/2019 - FEE 2538/2019 - TAB 2539/2019) </t>
  </si>
  <si>
    <t xml:space="preserve">IM20190002541 </t>
  </si>
  <si>
    <t xml:space="preserve">CIG 7432554198. ID: 568315/2019. Test Assembly G8 - Roma dal 14 al 16 gennaio 2020. Spese PE. Fasc. 2.5|2019|157. PROVE NAZIONALI </t>
  </si>
  <si>
    <t xml:space="preserve">IM20190002543 </t>
  </si>
  <si>
    <t xml:space="preserve">ID: 568315/2019. Test Assembly G8 - Roma dal 14 al 16 gennaio 2020. Spese TAB PE. Fasc. 2.5|2019|157. PROVE NAZIONALI </t>
  </si>
  <si>
    <t xml:space="preserve">IM20190002544 </t>
  </si>
  <si>
    <t xml:space="preserve">PERSONALE COMANDATO(0003987) </t>
  </si>
  <si>
    <t xml:space="preserve">Rimborso emolumenti per personale in comando NOLLI </t>
  </si>
  <si>
    <t xml:space="preserve">01 U 2019 1.9.01.001.01 19001 Rimborsi per spese di personale comando (PROVE NAZ) </t>
  </si>
  <si>
    <t xml:space="preserve">IM20190002546 </t>
  </si>
  <si>
    <t xml:space="preserve">FIORONI MASSIMO(0004680) </t>
  </si>
  <si>
    <t xml:space="preserve">Versamento per IBAN errato da mandato 6000/2019 e rev 2039/2019 S/RIMBORSO MISS.000008448 data 27/02/2019 per ROMA ATRIO Nuclei Esperti Valutazione - Prima visita alle scuole </t>
  </si>
  <si>
    <t xml:space="preserve">01 U 2019 7.1.99.001.01 71013 Spese non andate a buon fine (PG) </t>
  </si>
  <si>
    <t xml:space="preserve">IM20190002557 </t>
  </si>
  <si>
    <t xml:space="preserve">IRAP NUOVO AVVIO SEL 17/2018 PROT. INC. 8676 DEL 20/11/2019 DAL 20/11/2019 AL 30/10/2020 - Assistenza nella ricerca valutativa quali-quantitativa in ambito educativo, progetto Spazio 0-6; Analisi dei dati e reporting sulla base di tali strumenti; Supporto </t>
  </si>
  <si>
    <t xml:space="preserve">01 U 2019 1.2.01.001.01 12004 IRAP a carico dell'ente sugli emolumenti al personale consulenze (IRAP SPAZIO ZEROSEI) </t>
  </si>
  <si>
    <t xml:space="preserve">IM20190002559 </t>
  </si>
  <si>
    <t xml:space="preserve">INAIL SU SEL 8/2018 CUP F88C15001080006 - 11.3.2.C-FSEPON-INVALSI-2015-2 Attivazione N. 22 contratti di collaborazione da BDE esperti senior per le prove d'INGLESE, livello QCER : A1,A2, B1, B2. Scadenza contratto al 31.12.2020 RIF IMP 2187/2019 </t>
  </si>
  <si>
    <t xml:space="preserve">IM20190002561 </t>
  </si>
  <si>
    <t xml:space="preserve">DE ROSA ANGELA(0050399) </t>
  </si>
  <si>
    <t xml:space="preserve">RIMBORSO SPESE DI TRASPORTO </t>
  </si>
  <si>
    <t xml:space="preserve">IM20190003290 </t>
  </si>
  <si>
    <t xml:space="preserve">S.I.O.S.(0004297) </t>
  </si>
  <si>
    <t xml:space="preserve">Prot. 12554 del 15/11/2018 Contratto locazione durata sei anni dal 01/12/2018 al 30/11/2024 ID 468157 - F_11.2|2018|1 (mese dicembre 2018 gennaio 2019) </t>
  </si>
  <si>
    <t xml:space="preserve">01 U 2019 1.3.02.007.01 13051 Locazione di beni immobili (FITTO SEDE e FOE) </t>
  </si>
  <si>
    <t xml:space="preserve">IM20190003360 </t>
  </si>
  <si>
    <t xml:space="preserve">Proroga assegno di ricerca </t>
  </si>
  <si>
    <t xml:space="preserve">IM20190003361 </t>
  </si>
  <si>
    <t xml:space="preserve">INPS richiesta proroga PATERA imp 3360/2018 </t>
  </si>
  <si>
    <t xml:space="preserve">IM20190003449 </t>
  </si>
  <si>
    <t xml:space="preserve">Presentazione libro "Efficacia e Inefficacia Educativa" - Roma 5/02/2019 - spese vitto </t>
  </si>
  <si>
    <t xml:space="preserve">IM20190003450 </t>
  </si>
  <si>
    <t xml:space="preserve">IM20190003453 </t>
  </si>
  <si>
    <t xml:space="preserve">Presentazione libro "Efficacia e Inefficacia Educativa" - Roma 5/02/2019 - spese FEE viaggio e pernottamento </t>
  </si>
  <si>
    <t xml:space="preserve">IM20190003544 </t>
  </si>
  <si>
    <t xml:space="preserve">Prot. IPA 5200 del 2018. Seminario Inglese (001_2019_A1_ENG). Spese TAB PE nei gg in cui i pasti non sono a carico Majesty. Roma 07-11/01/2019, Napoli 14-18/01/2019, Roma 21-25/01/2019. </t>
  </si>
  <si>
    <t xml:space="preserve">IM20190003645 </t>
  </si>
  <si>
    <t xml:space="preserve">CITO(0000600) </t>
  </si>
  <si>
    <t xml:space="preserve">Convenzione Invalsi- Cito Prot. n. 10444 del 15/12/2017. FASC. N. 5.4.1|2018|10 COLLEGATO A IMPEGNO 2289/2017-2018 e 3645/2018 </t>
  </si>
  <si>
    <t xml:space="preserve">IM20190010432 </t>
  </si>
  <si>
    <t xml:space="preserve">IM20190010479 </t>
  </si>
  <si>
    <t xml:space="preserve">IFNET S.R.L. - FIRENZE(0000014) </t>
  </si>
  <si>
    <t xml:space="preserve">Prot. 1644 del 27/02/17 CIG 696191412E Incarico per la sottoscrizione di un contratto triennale al sistema informativo OCLC, per la gestione della Biblioteca e centro documentazione dell’INVALSI </t>
  </si>
  <si>
    <t xml:space="preserve">01 U 2019 1.3.02.019.03 13102 Servizi per l'interoperibilità e la cooperazione (FOE) </t>
  </si>
  <si>
    <t xml:space="preserve">IM20190010570 </t>
  </si>
  <si>
    <t xml:space="preserve">MONDUFFICIO COMPUTER(0004255) </t>
  </si>
  <si>
    <t xml:space="preserve">CIG ZB11A84121 - CUP F88C15001090006 -Prot. 7008 del 05/07/2016 - DOCUMENTO N. 1256473 DEL 22/06/2016 - NOLEGGIO PERIODO 3 ANNI DI N. 2 PC PER SVOLGIMENTO ATTIVITA' VALUE </t>
  </si>
  <si>
    <t xml:space="preserve">01 U 2019 1.3.02.007.03 13057 Noleggi di attrezzature scientifiche e sanitarie (PON VALUE) </t>
  </si>
  <si>
    <t>ELENCO IMPEGNI COMPETENZA 2020</t>
  </si>
  <si>
    <t xml:space="preserve">IM20200000001 </t>
  </si>
  <si>
    <t xml:space="preserve">CIG 7432554198. Prot. IPA 9616/2020. Oggetto della missione: Incontri con Fornitori Invalsi e tavoli tecnici. Spese PE. Roma, 13-17/01/2020. PROGETTO PROVE NAZIONALI (IMP 01/2020 - FEE 02/2020 - TAB 03/2020) </t>
  </si>
  <si>
    <t xml:space="preserve">01 U 2020 1.3.02.002.02 13033 Indennità di missione e di trasferta - Personale esterno (PROVE NAZ) </t>
  </si>
  <si>
    <t xml:space="preserve">IM20200000002 </t>
  </si>
  <si>
    <t xml:space="preserve">CIG 7432554198. Prot. IPA 9616/2020. Oggetto della missione: Incontri con Fornitori Invalsi e tavoli tecnici. Spese FEE PE. Roma, 13-17/01/2020. PROGETTO PROVE NAZIONALI (IMP 01/2020 - FEE 02/2020 - TAB 03/2020) </t>
  </si>
  <si>
    <t xml:space="preserve">01 U 2020 1.3.02.002.05 13038 Spese per l'organizzazione di convegni (PROVE NAZ) </t>
  </si>
  <si>
    <t xml:space="preserve">IM20200000003 </t>
  </si>
  <si>
    <t xml:space="preserve">Prot. IPA 9616/2020. Oggetto della missione: Incontri con Fornitori Invalsi e tavoli tecnici. Spese TAB PE. Roma, 13-17/01/2020. PROGETTO PROVE NAZIONALI (IMP 01/2020 - FEE 02/2020 - TAB 03/2020) </t>
  </si>
  <si>
    <t xml:space="preserve">IM20200000007 </t>
  </si>
  <si>
    <t xml:space="preserve">CUP F88C15001090006. Prot. IPA 9615, 9620, 9621 e 9628 del 2020. Oggetto della missione: XII Congresso Nazionale AIS - Napoli. Spese TAB PI. Napoli, 23-25/01/2020. PROGETTO PON VALUE COD NAZ. 10.9.3.A-FSEPON-INVALSI-2015-1 (IMP 05/2020 - FEE 06/2020 - TAB </t>
  </si>
  <si>
    <t xml:space="preserve">01 U 2020 1.3.2.002.01 13030 Missioni del personale dipendente (PON VALUE) </t>
  </si>
  <si>
    <t xml:space="preserve">IM20200000011 </t>
  </si>
  <si>
    <t xml:space="preserve">Prot. IPA 9610/2020. Oggetto della missione: CONTENZIOSO INVALSI/DI CHIACCHIO. Spese TAB PI. Velletri 07/01/2020. FOE </t>
  </si>
  <si>
    <t xml:space="preserve">01 U 2020 1.3.02.002.01 13030 Missioni del personale dipendente (FOE) </t>
  </si>
  <si>
    <t xml:space="preserve">IM20200000017 </t>
  </si>
  <si>
    <t xml:space="preserve">ID: 570269/2020. Registrazione talking points prove V primaria_ IC Tozzi di Chianciano Terme - 10 gennaio 2020. Spese TAB PE. Fasc. 2.5|2019|169 </t>
  </si>
  <si>
    <t xml:space="preserve">IM20200000018 </t>
  </si>
  <si>
    <t xml:space="preserve">CIG 7432554198. Prot. IPA 9629/2020. Oggetto della missione: Winter School SIREF presso Università Alma Mater Studiorum Bologna. Spese PI. Bologna 23-25/01/2020. PROVE NAZ (IMP 18/2020 - FEE 20/2020 - TAB 21/2020 - CONV 23/2020) </t>
  </si>
  <si>
    <t xml:space="preserve">01 U 2020 1.3.02.002.01 13030 Missioni del personale dipendente (PROVE NAZ) </t>
  </si>
  <si>
    <t xml:space="preserve">IM20200000019 </t>
  </si>
  <si>
    <t xml:space="preserve">CIG 7432554198. Prot. IPA 9630/2020. Oggetto della missione: Winter School SIREF presso Università Alma Mater Studiorum Bologna. Spese PE. Bologna 23-25/01/2020. PROVE NAZ (IMP 19/2020 - FEE 20/2020 - TAB 22/2020 - CONV 23/2020) </t>
  </si>
  <si>
    <t xml:space="preserve">IM20200000020 </t>
  </si>
  <si>
    <t xml:space="preserve">CIG 7432554198. Prot. IPA 9629 e 9630 del 2020. Oggetto della missione: Winter School SIREF presso Università Alma Mater Studiorum Bologna. Spese FEE (PI + PE). Bologna 23-25/01/2020. PROVE NAZ (IMP 18/2020 - IMP 19/2020 - FEE 20/2020 - TAB 21/2020 - TAB 2 </t>
  </si>
  <si>
    <t xml:space="preserve">IM20200000021 </t>
  </si>
  <si>
    <t xml:space="preserve">Prot. IPA 9629/2020. Oggetto della missione: Winter School SIREF presso Università Alma Mater Studiorum Bologna. Spese TAB PI. Bologna 23-25/01/2020. PROVE NAZ (IMP 18/2020 - FEE 20/2020 - TAB 21/2020 - CONV 23/2020) </t>
  </si>
  <si>
    <t xml:space="preserve">IM20200000022 </t>
  </si>
  <si>
    <t xml:space="preserve">DI CRESCE CLAUDIA(0007166) </t>
  </si>
  <si>
    <t xml:space="preserve">Prot. IPA 9630/2020. Oggetto della missione: Winter School SIREF presso Università Alma Mater Studiorum Bologna. Spese TAB PE. Bologna 23-25/01/2020. PROVE NAZ (IMP 19/2020 - FEE 20/2020 - TAB 22/2020 - CONV 23/2020) </t>
  </si>
  <si>
    <t xml:space="preserve">IM20200000023 </t>
  </si>
  <si>
    <t xml:space="preserve">CIG 7432554198. Prot. IPA 9629 e 9630 del 2020. Oggetto della missione: Winter School SIREF presso Università Alma Mater Studiorum Bologna. Spese CONV (PI + PE). Bologna 23-25/01/2020. PROVE NAZ (IMP 18/2020 - IMP 19/2020 - FEE 20/2020 - TAB 21/2020 - TAB </t>
  </si>
  <si>
    <t xml:space="preserve">IM20200000024 </t>
  </si>
  <si>
    <t xml:space="preserve">CIG 7432554198. Prot. IPA 9637, 9638 e 9639 del 2020. Oggetto della missione: Gruppo di lavoro inglese. Spese PE. Roma, 17/01/2020, 24/01/2020 e 30/01/2020. PROVE NAZ (IMP 24/2020 - FEE 25/2020 - TAB 26/2020) </t>
  </si>
  <si>
    <t xml:space="preserve">IM20200000025 </t>
  </si>
  <si>
    <t xml:space="preserve">CIG 7432554198. Prot. IPA 9637, 9638 e 9639 del 2020. Oggetto della missione: Gruppo di lavoro inglese. Spese FEE PE. Roma, 17/01/2020, 24/01/2020 e 30/01/2020. PROVE NAZ (IMP 24/2020 - FEE 25/2020 - TAB 26/2020) </t>
  </si>
  <si>
    <t xml:space="preserve">IM20200000026 </t>
  </si>
  <si>
    <t xml:space="preserve">Prot. IPA 9637, 9638 e 9639 del 2020. Oggetto della missione: Gruppo di lavoro inglese. Spese TAB PE. Roma, 17/01/2020, 24/01/2020 e 30/01/2020. PROVE NAZ (IMP 24/2020 - FEE 25/2020 - TAB 26/2020) </t>
  </si>
  <si>
    <t xml:space="preserve">IM20200000027 </t>
  </si>
  <si>
    <t xml:space="preserve">CIG 7432554198. Prot. IPA 9636/2020. Oggetto della missione: Conferenza ATP 2020. Spese PI. San Diego 23-30/03/2020. PROVE NAZ (IMP 27/2020 - 28/2020 - 29/2020) </t>
  </si>
  <si>
    <t xml:space="preserve">IM20200000028 </t>
  </si>
  <si>
    <t xml:space="preserve">CIG 7432554198. Prot. IPA 9636/2020. Oggetto della missione: Conferenza ATP 2020. Spese FEE PI. San Diego 23-30/03/2020. PROVE NAZ (IMP 27/2020 - 28/2020 - 29/2020) </t>
  </si>
  <si>
    <t xml:space="preserve">IM20200000029 </t>
  </si>
  <si>
    <t xml:space="preserve">Prot. IPA 9636/2020. Oggetto della missione: Conferenza ATP 2020. Spese TAB PI. San Diego 23-30/03/2020. PROVE NAZ (IMP 27/2020 - 28/2020 - 29/2020) </t>
  </si>
  <si>
    <t xml:space="preserve">IM20200000030 </t>
  </si>
  <si>
    <t xml:space="preserve">CIG 7432554198. Prot. IPA 9635/2020. Oggetto della missione: Conferenza ATP 2020. Spese PI. San Diego 25-29/03/2020. PROVE NAZ (IMP 30/2020 - 31/2020 - 32/2020) </t>
  </si>
  <si>
    <t xml:space="preserve">IM20200000031 </t>
  </si>
  <si>
    <t xml:space="preserve">CIG 7432554198. Prot. IPA 9635/2020. Oggetto della missione: Conferenza ATP 2020. Spese FEE PI. San Diego 25-29/03/2020. PROVE NAZ (IMP 30/2020 - 31/2020 - 32/2020) </t>
  </si>
  <si>
    <t xml:space="preserve">IM20200000033 </t>
  </si>
  <si>
    <t xml:space="preserve">CIG 7432554198. Prot. 9634/2020. Oggetto della missione: Riunione PRIN_15 Gen 2020. Spese PE. Roma 14-15/01/2020. PRIN (prot. 20173SNL9B). (IMP 33/2020 - FEE 34/2020 - TAB 35/2020) </t>
  </si>
  <si>
    <t xml:space="preserve">01 U 2020 1.3.02.002.02 13033 Indennità di missione e di trasferta - Personale esterno (PRIN 2017 DM 984/2018) </t>
  </si>
  <si>
    <t xml:space="preserve">IM20200000034 </t>
  </si>
  <si>
    <t xml:space="preserve">CIG 7432554198. Prot. 9634/2020. Oggetto della missione: Riunione PRIN_15 Gen 2020. Spese FEE PE. Roma 14-15/01/2020. PRIN (prot. 20173SNL9B). (IMP 33/2020 - FEE 34/2020 - TAB 35/2020) </t>
  </si>
  <si>
    <t xml:space="preserve">01 U 2020 1.3.02.002.05 13038 Spese per l'organizzazione di convegni (PRIN 2017 DM 984/2018) </t>
  </si>
  <si>
    <t xml:space="preserve">IM20200000035 </t>
  </si>
  <si>
    <t xml:space="preserve">Prot. 9634/2020. Oggetto della missione: Riunione PRIN_15 Gen 2020. Spese TAB PE. Roma 14-15/01/2020. PRIN (prot. 20173SNL9B). (IMP 33/2020 - FEE 34/2020 - TAB 35/2020) </t>
  </si>
  <si>
    <t xml:space="preserve">IM20200000038 </t>
  </si>
  <si>
    <t xml:space="preserve">CIG 7432554198. Prot. IPA 9625/2020. Oggetto della missione: Incontro dipartimento statistica UNIBO. Spese PI. Bologna 26-27/01/2020. PROVE NAZ (IMP 38/2020 - FEE 39/2020 - TAB 40/2020) </t>
  </si>
  <si>
    <t xml:space="preserve">IM20200000039 </t>
  </si>
  <si>
    <t xml:space="preserve">CIG 7432554198. Prot. IPA 9625/2020. Oggetto della missione: Incontro dipartimento statistica UNIBO. Spese FEE PI. Bologna 26-27/01/2020. PROVE NAZ (IMP 38/2020 - FEE 39/2020 - TAB 40/2020) </t>
  </si>
  <si>
    <t xml:space="preserve">IM20200000040 </t>
  </si>
  <si>
    <t xml:space="preserve">Prot. IPA 9625/2020. Oggetto della missione: Incontro dipartimento statistica UNIBO. Spese TAB PI. Bologna 26-27/01/2020. PROVE NAZ (IMP 38/2020 - FEE 39/2020 - TAB 40/2020) </t>
  </si>
  <si>
    <t xml:space="preserve">IM20200000041 </t>
  </si>
  <si>
    <t xml:space="preserve">CIG 7432554198. Prot. IPA 9641 e 9642 del 2020. Oggetto della missione: GdL inglese. Spese PE. Roma 20/01/2020 e 27/01/2020. PROVE NAZ (IMP 41/2020 - FEE 42/2020 - TAB 43/2020) </t>
  </si>
  <si>
    <t xml:space="preserve">IM20200000042 </t>
  </si>
  <si>
    <t xml:space="preserve">CIG 7432554198. Prot. IPA 9641 e 9642 del 2020. Oggetto della missione: GdL inglese. Spese FEE PE. Roma 20/01/2020 e 27/01/2020. PROVE NAZ (IMP 41/2020 - FEE 42/2020 - TAB 43/2020) </t>
  </si>
  <si>
    <t xml:space="preserve">IM20200000043 </t>
  </si>
  <si>
    <t xml:space="preserve">Prot. IPA 9641 e 9642 del 2020. Oggetto della missione: GdL inglese. Spese TAB PE. Roma 20/01/2020 e 27/01/2020. PROVE NAZ (IMP 41/2020 - FEE 42/2020 - TAB 43/2020) </t>
  </si>
  <si>
    <t xml:space="preserve">IM20200000044 </t>
  </si>
  <si>
    <t xml:space="preserve">CIG 7432554198. Prot. IPA 9600/2020. Oggetto della missione: Istituto Modena - Incontro con i docenti. Spese PI. Modena 05/02/2020. PROVE NAZ (IMP 44/2020 - FEE 45/2020 - TAB 46/2020) </t>
  </si>
  <si>
    <t xml:space="preserve">IM20200000045 </t>
  </si>
  <si>
    <t xml:space="preserve">CIG 7432554198. Prot. IPA 9600/2020. Oggetto della missione: Istituto Modena - Incontro con i docenti. Spese FEE PI. Modena 05/02/2020. PROVE NAZ (IMP 44/2020 - FEE 45/2020 - TAB 46/2020) </t>
  </si>
  <si>
    <t xml:space="preserve">IM20200000046 </t>
  </si>
  <si>
    <t xml:space="preserve">Prot. IPA 9600/2020. Oggetto della missione: Istituto Modena - Incontro con i docenti. Spese TAB PI. Modena 05/02/2020. PROVE NAZ (IMP 44/2020 - FEE 45/2020 - TAB 46/2020) </t>
  </si>
  <si>
    <t xml:space="preserve">IM20200000047 </t>
  </si>
  <si>
    <t xml:space="preserve">CIG 7432554198. Prot. IPA 9632/2020. Oggetto della missione: 49th meeting of the PISA Governing Board. Spese PI. Amsterdam 29/03-01/04/2020. PROVE NAZ (IMP 47/2020 - FEE 48/2020 - TAB 49/2020) </t>
  </si>
  <si>
    <t xml:space="preserve">IM20200000048 </t>
  </si>
  <si>
    <t xml:space="preserve">CIG 7432554198. Prot. IPA 9632/2020. Oggetto della missione: 49th meeting of the PISA Governing Board. Spese FEE PI. Amsterdam 29/03-01/04/2020. PROVE NAZ (IMP 47/2020 - FEE 48/2020 - TAB 49/2020) </t>
  </si>
  <si>
    <t xml:space="preserve">IM20200000049 </t>
  </si>
  <si>
    <t xml:space="preserve">Prot. IPA 9632/2020. Oggetto della missione: 49th meeting of the PISA Governing Board. Spese TAB PI. Amsterdam 29/03-01/04/2020. PROVE NAZ (IMP 47/2020 - FEE 48/2020 - TAB 49/2020) </t>
  </si>
  <si>
    <t xml:space="preserve">IM20200000053 </t>
  </si>
  <si>
    <t xml:space="preserve">ID:576025/2020. Incontro FLIP. Spese TAB PE. Roma 06-08/02/2020. PROVE NAZ - Fasc. 2.5|2020|170 </t>
  </si>
  <si>
    <t xml:space="preserve">IM20200000054 </t>
  </si>
  <si>
    <t xml:space="preserve">CIG 7432554198. Prot. IPA da 9643 a 9646 del 2020. Oggetto della missione: XXIV Congresso AIPI. Spese CONV PI. Ginevra 06-10/09/2020. PROVE NAZ (CONV 54/2020 - FEE 55/2020) </t>
  </si>
  <si>
    <t xml:space="preserve">IM20200000055 </t>
  </si>
  <si>
    <t xml:space="preserve">CIG 7432554198. Prot. IPA da 9643 a 9646 del 2020. Oggetto della missione: XXIV Congresso AIPI. Spese FEE CONV PI. Ginevra 06-10/09/2020. PROVE NAZ (CONV 54/2020 - FEE 55/2020) </t>
  </si>
  <si>
    <t xml:space="preserve">IM20200000056 </t>
  </si>
  <si>
    <t xml:space="preserve">CIG 7432554198. Prot. IPA 9647/2020. Oggetto della missione: Formazione senior Inglese. Spese PE. Roma 07-15/03/2020. PROVE NAZ (IMP 56/2020 - FEE 57/2020 - TAB 58/2020) - Fasc. 2.5|2020|159 </t>
  </si>
  <si>
    <t xml:space="preserve">IM20200000057 </t>
  </si>
  <si>
    <t xml:space="preserve">CIG 7432554198. Prot. IPA 9647/2020. Oggetto della missione: Formazione senior Inglese. Spese FEE PE. Roma 07-15/03/2020. PROVE NAZ (IMP 56/2020 - FEE 57/2020 - TAB 58/2020) - Fasc. 2.5|2020|159 </t>
  </si>
  <si>
    <t xml:space="preserve">IM20200000058 </t>
  </si>
  <si>
    <t xml:space="preserve">Prot. IPA 9647/2020. Oggetto della missione: Formazione senior Inglese. Spese TAB PE. Roma 07-15/03/2020. PROVE NAZ (IMP 56/2020 - FEE 57/2020 - TAB 58/2020) - Fasc. 2.5|2020|159 </t>
  </si>
  <si>
    <t xml:space="preserve">IM20200000059 </t>
  </si>
  <si>
    <t xml:space="preserve">CIG 7432554198. Prot. IPA 9649/2020. Oggetto della missione: GdL inglese GR05. Spese PE. Roma 26-27/01/2020. PROVE NAZ (IMP 59/2020 - FEE 60/2020 - TAB 61/2020) </t>
  </si>
  <si>
    <t xml:space="preserve">IM20200000060 </t>
  </si>
  <si>
    <t xml:space="preserve">CIG 7432554198. Prot. IPA 9649/2020. Oggetto della missione: GdL inglese GR05. Spese FEE PE. Roma 26-27/01/2020. PROVE NAZ (IMP 59/2020 - FEE 60/2020 - TAB 61/2020) </t>
  </si>
  <si>
    <t xml:space="preserve">IM20200000061 </t>
  </si>
  <si>
    <t xml:space="preserve">ATZ EMANUELA(0004938) </t>
  </si>
  <si>
    <t xml:space="preserve">Prot. IPA 9649/2020. Oggetto della missione: GdL inglese GR05. Spese TAB PE. Roma 26-27/01/2020. PROVE NAZ (IMP 59/2020 - FEE 60/2020 - TAB 61/2020) </t>
  </si>
  <si>
    <t xml:space="preserve">IM20200000064 </t>
  </si>
  <si>
    <t xml:space="preserve">F88C15001090006. Prot. IPA 9653/2020. Oggetto della missione: XII Congresso Nazionale AIS - Napoli. Spese TAB PE. 23/01/2020. PON VALUE COD. NAZ. 10.9.3.A-FSEPON-INVALSI-2015-1. (IMP 62/2020 - FEE 63/2020 - TAB 64/2020) </t>
  </si>
  <si>
    <t xml:space="preserve">01 U 2020 1.3.02.002.02 13033 Indennità di missione e di trasferta - Personale esterno (PON VALUE) </t>
  </si>
  <si>
    <t xml:space="preserve">IM20200000065 </t>
  </si>
  <si>
    <t xml:space="preserve">CIG 7432554198. Prot. IPA 9655/2020. Oggetto della missione: Partecipazione come relatrice alla Conferenza 2020 Education Beyond the Human della Comparative &amp; International Education Society. Spese PI. Miami 21-27/03/2020. VALUT SCUOLE (IMP 65/2020 - FEE 6 </t>
  </si>
  <si>
    <t xml:space="preserve">01 U 2020 1.3.02.002.01 13030 Missioni del personale dipendente (VALUT SCUOLE) </t>
  </si>
  <si>
    <t xml:space="preserve">IM20200000066 </t>
  </si>
  <si>
    <t xml:space="preserve">CIG 7432554198. Prot. IPA 9655/2020. Oggetto della missione: Partecipazione come relatrice alla Conferenza 2020 Education Beyond the Human della Comparative &amp; International Education Society. Spese FEE PI. Miami 21-27/03/2020. VALUT SCUOLE (IMP 65/2020 - F </t>
  </si>
  <si>
    <t xml:space="preserve">01 U 2020 1.3.02.002.05 13038 Spese per l'organizzazione di convegni (VALUT SCUOLE) </t>
  </si>
  <si>
    <t xml:space="preserve">IM20200000067 </t>
  </si>
  <si>
    <t xml:space="preserve">Prot. IPA 9655/2020. Oggetto della missione: Partecipazione come relatrice alla Conferenza 2020 Education Beyond the Human della Comparative &amp; International Education Society. Spese TAB PI. Miami 21-27/03/2020. VALUT SCUOLE (IMP 65/2020 - FEE 66/2020 - TAB </t>
  </si>
  <si>
    <t xml:space="preserve">IM20200000068 </t>
  </si>
  <si>
    <t xml:space="preserve">CIG 7432554198. Prot. IPA 9655/2020. Oggetto della missione: Partecipazione come relatrice alla Conferenza 2020 Education Beyond the Human della Comparative &amp; International Education Society. Spese CONV PI. Miami 21-27/03/2020. VALUT SCUOLE (IMP 65/2020 - </t>
  </si>
  <si>
    <t xml:space="preserve">IM20200000070 </t>
  </si>
  <si>
    <t xml:space="preserve">Prot. MISS. 0001 e 0002 del 2020. Partecipazione IV CONVEGNO SISEC 2020. Spese TAB PI. Torino 30/01-01/02/2020. PROVE NAZ (TAB 70/2020 - IMP 71/2020 - FEE 72/2020 - CONV 73/2020) </t>
  </si>
  <si>
    <t xml:space="preserve">IM20200000071 </t>
  </si>
  <si>
    <t xml:space="preserve">CIG 7432554198. Prot. MISS. 0001 e 0002 del 2020. Partecipazione IV CONVEGNO SISEC 2020. Spese PI. Torino 30/01-01/02/2020. PROVE NAZ (TAB 70/2020 - IMP 71/2020 - FEE 72/2020 - CONV 73/2020) </t>
  </si>
  <si>
    <t xml:space="preserve">IM20200000072 </t>
  </si>
  <si>
    <t xml:space="preserve">CIG 7432554198. Prot. MISS. 0001 e 0002 del 2020. Partecipazione IV CONVEGNO SISEC 2020. Spese FEE PI. Torino 30/01-01/02/2020. PROVE NAZ (TAB 70/2020 - IMP 71/2020 - FEE 72/2020 - CONV 73/2020) </t>
  </si>
  <si>
    <t xml:space="preserve">IM20200000073 </t>
  </si>
  <si>
    <t xml:space="preserve">CIG 7432554198. Prot. MISS. 0001 e 0002 del 2020. Partecipazione IV CONVEGNO SISEC 2020. Spese ISCR. CONV PI. Torino 30/01-01/02/2020. PROVE NAZ (TAB 70/2020 - IMP 71/2020 - FEE 72/2020 - CONV 73/2020) </t>
  </si>
  <si>
    <t xml:space="preserve">IM20200000074 </t>
  </si>
  <si>
    <t xml:space="preserve">CIG 7432554198. Prot. IPA 9658/2020. Oggetto della missione: Presentazione paper EMEA Regional Council Conference 2020. Spese PI. Vienna 02-04/03/2020. VALUT SCUOLE (IMP 74/2020 - FEE 75/2020 - TAB 76/2020) </t>
  </si>
  <si>
    <t xml:space="preserve">IM20200000075 </t>
  </si>
  <si>
    <t xml:space="preserve">CIG 7432554198. Prot. IPA 9658/2020. Oggetto della missione: Presentazione paper EMEA Regional Council Conference 2020. Spese FEE PI. Vienna 02-04/03/2020. VALUT SCUOLE (IMP 74/2020 - FEE 75/2020 - TAB 76/2020) </t>
  </si>
  <si>
    <t xml:space="preserve">IM20200000076 </t>
  </si>
  <si>
    <t xml:space="preserve">MARZOLI RITA(0000960) </t>
  </si>
  <si>
    <t xml:space="preserve">Prot. IPA 9658/2020. Oggetto della missione: Presentazione paper EMEA Regional Council Conference 2020. Spese TAB PI. Vienna 02-04/03/2020. VALUT SCUOLE (IMP 74/2020 - FEE 75/2020 - TAB 76/2020) </t>
  </si>
  <si>
    <t xml:space="preserve">IM20200000077 </t>
  </si>
  <si>
    <t xml:space="preserve">CIG 7432554198. Prot. IPA 9659/2020. Oggetto della missione: Partecipazione all'evento Le Stelline. Spese PI. Milano 10-13/03/2020. VALUT SCUOLE (IMP 77/2020 - FEE 78/2020 - TAB 79/2020) </t>
  </si>
  <si>
    <t xml:space="preserve">IM20200000078 </t>
  </si>
  <si>
    <t xml:space="preserve">CIG 7432554198. Prot. IPA 9659/2020. Oggetto della missione: Partecipazione all'evento Le Stelline. Spese FEE PI. Milano 10-13/03/2020. VALUT SCUOLE (IMP 77/2020 - FEE 78/2020 - TAB 79/2020) </t>
  </si>
  <si>
    <t xml:space="preserve">IM20200000079 </t>
  </si>
  <si>
    <t xml:space="preserve">PAPA ORNELLA(0001438) </t>
  </si>
  <si>
    <t xml:space="preserve">Prot. IPA 9659/2020. Oggetto della missione: Partecipazione all'evento Le Stelline. Spese TAB PI. Milano 10-13/03/2020. VALUT SCUOLE (IMP 77/2020 - FEE 78/2020 - TAB 79/2020) </t>
  </si>
  <si>
    <t xml:space="preserve">IM20200000080 </t>
  </si>
  <si>
    <t xml:space="preserve">PROT. INC. 2288 Esperto senior in Ricerca quantitativa PROGETTO PRIN Evaluating the School- Work Alternance: a lingitudinal study in Italian upper secondary schools - (SEL 2/2020) DURATA 24 MESI 4 GG AL MESE FASC. 9.1/2020/118 </t>
  </si>
  <si>
    <t xml:space="preserve">01 U 2020 1.3.02.010.01 13078 Incarichi libero professionali di studi, ricerca e consulenza (PRIN 2017 DM 984/2018) </t>
  </si>
  <si>
    <t xml:space="preserve">IM20200000081 </t>
  </si>
  <si>
    <t xml:space="preserve">Prot. MISS. 0003, 0004 e 0005 del 2020. Gruppo di lavoro inglese. Spese TAB PE. Roma 03/02/2020, 10/02/2020 e 17/02/2020. PROVE NAZ (TAB 81/2020 - IMP 82/2020 - FEE 83/2020) </t>
  </si>
  <si>
    <t xml:space="preserve">IM20200000082 </t>
  </si>
  <si>
    <t xml:space="preserve">CIG 7432554198. Prot. MISS. 0003, 0004 e 0005 del 2020. Gruppo di lavoro inglese. Spese PE. Roma 03/02/2020, 10/02/2020 e 17/02/2020. PROVE NAZ (TAB 81/2020 - IMP 82/2020 - FEE 83/2020) </t>
  </si>
  <si>
    <t xml:space="preserve">IM20200000083 </t>
  </si>
  <si>
    <t xml:space="preserve">CIG 7432554198. Prot. MISS. 0003, 0004 e 0005 del 2020. Gruppo di lavoro inglese. Spese FEE PE. Roma 03/02/2020, 10/02/2020 e 17/02/2020. PROVE NAZ (TAB 81/2020 - IMP 82/2020 - FEE 83/2020) </t>
  </si>
  <si>
    <t xml:space="preserve">IM20200000086 </t>
  </si>
  <si>
    <t xml:space="preserve">ID: 572875/2020. Prot. MISS da 0006 a 0010 del 2020. GdL ITA Primaria. Spese TAB PE. Roma 27-29 gennaio 2020. PROVE NAZ. Fasc. 2.5|2019|171 </t>
  </si>
  <si>
    <t xml:space="preserve">IM20200000091 </t>
  </si>
  <si>
    <t xml:space="preserve">Prot. MISS. 12 del 2020. Oggetto della missione: partecipzione CDA in qualità di presidente. Spese TAB PE. Roma 29-30/01/2020. ORGANI ISTIT. AMM. (TAB 91/2020 - IMP 92/2020 - FEE 93/2020) </t>
  </si>
  <si>
    <t xml:space="preserve">01 U 2020 1.3.02.001.02 13028 Organi istituzionali dell'amministrazione - Rimborsi (FOE) </t>
  </si>
  <si>
    <t xml:space="preserve">IM20200000092 </t>
  </si>
  <si>
    <t xml:space="preserve">CIG 7432554198. Prot. MISS. 12 del 2020. Oggetto della missione: partecipzione CDA in qualità di presidente. Spese PE. Roma 29-30/01/2020. ORGANI ISTIT. AMM. (TAB 91/2020 - IMP 92/2020 - FEE 93/2020) </t>
  </si>
  <si>
    <t xml:space="preserve">IM20200000093 </t>
  </si>
  <si>
    <t xml:space="preserve">CIG 7432554198. Prot. MISS. 12 del 2020. Oggetto della missione: partecipzione CDA in qualità di presidente. Spese FEE PE. Roma 29-30/01/2020. ORGANI ISTIT. AMM. (TAB 91/2020 - IMP 92/2020 - FEE 93/2020) </t>
  </si>
  <si>
    <t xml:space="preserve">01 U 2020 1.3.02.002.05 13039 Spese per l'organizzazione di convegni (FOE) </t>
  </si>
  <si>
    <t xml:space="preserve">IM20200000094 </t>
  </si>
  <si>
    <t xml:space="preserve">Prot. MISS 13 del 2020. Oggetto della missione: Eduopen Incontro Università Ferrara. Spese TAB PI. Ferrara 30-31/01/2020. PROVE NAZ (TAB 94/2020 - IMP 95/2020 - FEE 96/2020) </t>
  </si>
  <si>
    <t xml:space="preserve">IM20200000095 </t>
  </si>
  <si>
    <t xml:space="preserve">CIG 7432554198. Prot. MISS 13 del 2020. Oggetto della missione: Eduopen Incontro Università Ferrara. Spese PI. Ferrara 30-31/01/2020. PROVE NAZ (TAB 94/2020 - IMP 95/2020 - FEE 96/2020) </t>
  </si>
  <si>
    <t xml:space="preserve">IM20200000096 </t>
  </si>
  <si>
    <t xml:space="preserve">CIG 7432554198. Prot. MISS 13 del 2020. Oggetto della missione: Eduopen Incontro Università Ferrara. Spese FEE PI. Ferrara 30-31/01/2020. PROVE NAZ (TAB 94/2020 - IMP 95/2020 - FEE 96/2020) </t>
  </si>
  <si>
    <t xml:space="preserve">IM20200000097 </t>
  </si>
  <si>
    <t xml:space="preserve">Prot. MISS 14 e 15 del 2020. Oggetto della missione: GdL inglese. Spese TAB PE. Roma 05 e 07/02/2020. PROVE NAZ (TAB 97/2020 - IMP 98/2020 - FEE 99/2020) </t>
  </si>
  <si>
    <t xml:space="preserve">IM20200000098 </t>
  </si>
  <si>
    <t xml:space="preserve">CIG 7432554198. Prot. MISS 14 e 15 del 2020. Oggetto della missione: GdL inglese. Spese PE. Roma 05 e 07/02/2020. PROVE NAZ (TAB 97/2020 - IMP 98/2020 - FEE 99/2020) </t>
  </si>
  <si>
    <t xml:space="preserve">IM20200000099 </t>
  </si>
  <si>
    <t xml:space="preserve">CIG 7432554198. Prot. MISS 14 e 15 del 2020. Oggetto della missione: GdL inglese. Spese FEE PE. Roma 05 e 07/02/2020. PROVE NAZ (TAB 97/2020 - IMP 98/2020 - FEE 99/2020) </t>
  </si>
  <si>
    <t xml:space="preserve">IM20200000100 </t>
  </si>
  <si>
    <t xml:space="preserve">Prot. MISS 11 del 2020. Oggetto della missione: incontrro scuola Castelfranco Emilia. Spese TAB PI. Castelfranco Emilia 20/02/2020. PROVE NAZ (TAB 100/2020 - IMP 101/2020 - FEE 102/2020) </t>
  </si>
  <si>
    <t xml:space="preserve">IM20200000101 </t>
  </si>
  <si>
    <t xml:space="preserve">CIG 7432554198. Prot. MISS 11 del 2020. Oggetto della missione: incontrro scuola Castelfranco Emilia. Spese PI. Castelfranco Emilia 20/02/2020. PROVE NAZ (TAB 100/2020 - IMP 101/2020 - FEE 102/2020) </t>
  </si>
  <si>
    <t xml:space="preserve">IM20200000102 </t>
  </si>
  <si>
    <t xml:space="preserve">CIG 7432554198. Prot. MISS 11 del 2020. Oggetto della missione: incontrro scuola Castelfranco Emilia. Spese FEE PI. Castelfranco Emilia 20/02/2020. PROVE NAZ (TAB 100/2020 - IMP 101/2020 - FEE 102/2020) </t>
  </si>
  <si>
    <t xml:space="preserve">IM20200000103 </t>
  </si>
  <si>
    <t xml:space="preserve">CIG 7432554198. Prot. IPA 9633/2020. Oggetto della missione: Congresso AIV Bari. Spese PI. Bari 01-02/04/2020. PROVE NAZ (IMP 103/2020 - FEE 104/2020 - TAB 105/2020) </t>
  </si>
  <si>
    <t xml:space="preserve">IM20200000104 </t>
  </si>
  <si>
    <t xml:space="preserve">CIG 7432554198. Prot. IPA 9633/2020. Oggetto della missione: Congresso AIV Bari. Spese FEE PI. Bari 01-02/04/2020. PROVE NAZ (IMP 103/2020 - FEE 104/2020 - TAB 105/2020) </t>
  </si>
  <si>
    <t xml:space="preserve">IM20200000105 </t>
  </si>
  <si>
    <t xml:space="preserve">Prot. IPA 9633/2020. Oggetto della missione: Congresso AIV Bari. Spese TAB PI. Bari 01-02/04/2020. PROVE NAZ (IMP 103/2020 - FEE 104/2020 - TAB 105/2020) </t>
  </si>
  <si>
    <t xml:space="preserve">IM20200000109 </t>
  </si>
  <si>
    <t xml:space="preserve">Prot. MISS 16 del 2020. Oggetto della missione: Indicazioni Nazionali e prove INVALSI. Spese TAB PI. Perugia 12/02/2020. PROVE NAZ (TAB 109/2020 - IMP 110/2020 - FEE 111/2020) </t>
  </si>
  <si>
    <t xml:space="preserve">IM20200000110 </t>
  </si>
  <si>
    <t xml:space="preserve">CIG 7432554198. Prot. MISS 16 del 2020. Oggetto della missione: Indicazioni Nazionali e prove INVALSI. Spese PI. Perugia 12/02/2020. PROVE NAZ (TAB 109/2020 - IMP 110/2020 - FEE 111/2020) </t>
  </si>
  <si>
    <t xml:space="preserve">IM20200000111 </t>
  </si>
  <si>
    <t xml:space="preserve">CIG 7432554198. Prot. MISS 16 del 2020. Oggetto della missione: Indicazioni Nazionali e prove INVALSI. Spese FEE PI. Perugia 12/02/2020. PROVE NAZ (TAB 109/2020 - IMP 110/2020 - FEE 111/2020) </t>
  </si>
  <si>
    <t xml:space="preserve">IM20200000112 </t>
  </si>
  <si>
    <t xml:space="preserve">CIG 7432554198. ID: 575673/2020. GdL ITA Grado 10. Spese PE. Roma 13-14 febbraio 2020. PROVE NAZ. Fasc. 2.5|2019|144 </t>
  </si>
  <si>
    <t xml:space="preserve">IM20200000114 </t>
  </si>
  <si>
    <t xml:space="preserve">ID: 575673/2020. GdL ITA Grado 10. Spese TAB PE. Roma 13-14 febbraio 2020. PROVE NAZ. Fasc. 2.5|2019|144 </t>
  </si>
  <si>
    <t xml:space="preserve">IM20200000115 </t>
  </si>
  <si>
    <t xml:space="preserve">Prot. MISS 35/2020. Oggetto della missione: GdL inglese. Spese TAB PE. Roma 09-10/02/2020. PROVE NAZ (TAB 115/2020 - IMP 116/2020 - FEE 117/2020) </t>
  </si>
  <si>
    <t xml:space="preserve">IM20200000116 </t>
  </si>
  <si>
    <t xml:space="preserve">CIG 7432554198. Prot. MISS 35/2020. Oggetto della missione: GdL inglese. Spese PE. Roma 09-10/02/2020. PROVE NAZ (TAB 115/2020 - IMP 116/2020 - FEE 117/2020) </t>
  </si>
  <si>
    <t xml:space="preserve">IM20200000117 </t>
  </si>
  <si>
    <t xml:space="preserve">CIG 7432554198. Prot. MISS 35/2020. Oggetto della missione: GdL inglese. Spese FEE PE. Roma 09-10/02/2020. PROVE NAZ (TAB 115/2020 - IMP 116/2020 - FEE 117/2020) </t>
  </si>
  <si>
    <t xml:space="preserve">IM20200000118 </t>
  </si>
  <si>
    <t xml:space="preserve">CIG 7432554198. Prot. MISS 37, 46 e 47 del 2020. Oggetto della missione: Italia Innovation Festival. Spese CONV. Ercolano 27-29/04/2020. PROVE NAZ (CONV 118/2020 - FEE 119/2020) </t>
  </si>
  <si>
    <t xml:space="preserve">IM20200000119 </t>
  </si>
  <si>
    <t xml:space="preserve">CIG 7432554198. Prot. MISS 37, 46 e 47 del 2020. Oggetto della missione: Italia Innovation Festival. Spese FEE CONV. Ercolano 27-29/04/2020. PROVE NAZ (CONV 118/2020 - FEE 119/2020) </t>
  </si>
  <si>
    <t xml:space="preserve">IM20200000127 </t>
  </si>
  <si>
    <t xml:space="preserve">ID: 576211/2020. GdL MAT GR2. Spese TAB PI. Torino 14-15/02/2020. PROVE NAZ. Fasc. 2.5|2020|174 </t>
  </si>
  <si>
    <t xml:space="preserve">IM20200000128 </t>
  </si>
  <si>
    <t xml:space="preserve">ID: 576211/2020. GdL MAT GR2. Spese TAB PE. Torino 14-15/02/2020. PROVE NAZ. Fasc. 2.5|2020|174 </t>
  </si>
  <si>
    <t xml:space="preserve">IM20200000129 </t>
  </si>
  <si>
    <t xml:space="preserve">TELECO S.R.L.(0004182) </t>
  </si>
  <si>
    <t xml:space="preserve">Incarico prot 1444/2020. CIG Z522C375C7. Servizio di Responsabile della Protezione dei Dati e attività consulenziale in materia di protezione dei dati personali. F. 11.6|2020|290. </t>
  </si>
  <si>
    <t xml:space="preserve">01 U 2020 1.3.02.019.06 13105 Servizi di sicurezza (FOE) </t>
  </si>
  <si>
    <t xml:space="preserve">IM20200000130 </t>
  </si>
  <si>
    <t xml:space="preserve">PROT. INC. 2330 DEL 03/04/2020 ID 576459 richiesta esperto progetto APPRENDERE AD APPRENDERE IN ITALIA, EUROPA E IN LATINO AMERICA 10 GG AL MESE PER 12 MESI PER UN MASSIMO DI 120 GG FASC. 9.1/2020/120 </t>
  </si>
  <si>
    <t xml:space="preserve">01 U 2020 1.3.02.010.01 13078 Incarichi libero professionali di studi, ricerca e consulenza (PROVE NAZ) </t>
  </si>
  <si>
    <t xml:space="preserve">IM20200000139 </t>
  </si>
  <si>
    <t xml:space="preserve">Prot. MISS 75/2020. Oggetto della missione: Incontro scuola. Spese TAB PI. Brindisi 12-13/02/2020. PROVE NAZ (TAB 139/2020 - AG 140/2020 - FEE 141/2020) </t>
  </si>
  <si>
    <t xml:space="preserve">IM20200000140 </t>
  </si>
  <si>
    <t xml:space="preserve">CIG 7432554198. Prot. MISS 75/2020. Oggetto della missione: Incontro scuola. Spese AG PI. Brindisi 12-13/02/2020. PROVE NAZ (TAB 139/2020 - AG 140/2020 - FEE 141/2020) </t>
  </si>
  <si>
    <t xml:space="preserve">IM20200000141 </t>
  </si>
  <si>
    <t xml:space="preserve">CIG 7432554198. Prot. MISS 75/2020. Oggetto della missione: Incontro scuola. Spese FEE PI. Brindisi 12-13/02/2020. PROVE NAZ (TAB 139/2020 - AG 140/2020 - FEE 141/2020) </t>
  </si>
  <si>
    <t xml:space="preserve">IM20200000142 </t>
  </si>
  <si>
    <t xml:space="preserve">Prot. MISS 76/2020. Oggetto della missione: Incontro FISM. Spese TAB PI. Roma 07/02/2020. FOE </t>
  </si>
  <si>
    <t xml:space="preserve">IM20200000143 </t>
  </si>
  <si>
    <t xml:space="preserve">FASTWEB(0002205) </t>
  </si>
  <si>
    <t xml:space="preserve">Prot. 114 del 09/01/2015 - CIG ZAF12B1ACB - Incarico per servizio VOIP in cloud da attivare presso la sede dell'INVALSI sita in Via Ippolito Nievo, 35 Roma - F_11.6|2018|110 (impegno fino ad agosto 2019) </t>
  </si>
  <si>
    <t xml:space="preserve">01 U 2020 1.3.02.005.01 13043 Telefonia fissa (FOE) </t>
  </si>
  <si>
    <t xml:space="preserve">IM20200000144 </t>
  </si>
  <si>
    <t xml:space="preserve">Prot. 6106 del 20/05/2014 - CIG Z081B4B720 - Incarico per la variazione in aumento della banda Internet di cui al contratto prot. 1750 del 26/03/2007 per l'erogazione del servizio FASTWEB denominato FAST NET e FONIA F_11.6|2018|144 (impegno fino ad agosto </t>
  </si>
  <si>
    <t xml:space="preserve">IM20200000149 </t>
  </si>
  <si>
    <t xml:space="preserve">Prot. MISS 77/2020. Oggetto della missione: Tavoli tecnici ed incontri con fornitori. Spese TAB PE. Roma 17-21/02/2020. PROVE NAZ (TAB 149/2020 - AG 150/2020 - FEE 151/2020) </t>
  </si>
  <si>
    <t xml:space="preserve">IM20200000150 </t>
  </si>
  <si>
    <t xml:space="preserve">CIG 7432554198. Prot. MISS 77/2020. Oggetto della missione: Tavoli tecnici ed incontri con fornitori. Spese AG PE. Roma 17-21/02/2020. PROVE NAZ (TAB 149/2020 - AG 150/2020 - FEE 151/2020) </t>
  </si>
  <si>
    <t xml:space="preserve">IM20200000151 </t>
  </si>
  <si>
    <t xml:space="preserve">CIG 7432554198. Prot. MISS 77/2020. Oggetto della missione: Tavoli tecnici ed incontri con fornitori. Spese FEE PE. Roma 17-21/02/2020. PROVE NAZ (TAB 149/2020 - AG 150/2020 - FEE 151/2020) </t>
  </si>
  <si>
    <t xml:space="preserve">IM20200000152 </t>
  </si>
  <si>
    <t xml:space="preserve">Prot. MISS 78/2020. Oggetto della missione: GdL inglese. Spese TAB PE. Roma 14/02/2020. PROVE NAZ (TAB 152/2020 - AG 153/2020 - FEE 154/2020) </t>
  </si>
  <si>
    <t xml:space="preserve">IM20200000153 </t>
  </si>
  <si>
    <t xml:space="preserve">CIG 7432554198. Prot. MISS 78/2020. Oggetto della missione: GdL inglese. Spese AG PE. Roma 14/02/2020. PROVE NAZ (TAB 152/2020 - AG 153/2020 - FEE 154/2020) </t>
  </si>
  <si>
    <t xml:space="preserve">IM20200000154 </t>
  </si>
  <si>
    <t xml:space="preserve">CIG 7432554198. Prot. MISS 78/2020. Oggetto della missione: GdL inglese. Spese FEE PE. Roma 14/02/2020. PROVE NAZ (TAB 152/2020 - AG 153/2020 - FEE 154/2020) </t>
  </si>
  <si>
    <t xml:space="preserve">IM20200000155 </t>
  </si>
  <si>
    <t xml:space="preserve">Prot. MISS 79/2020. Oggetto della missione: Formath Day. Spese TAB PI. Bologna 13-14/03/2020. PROVE NAZ (TAB 155/2020 - AG 156/2020 - FEE 157/2020) </t>
  </si>
  <si>
    <t xml:space="preserve">IM20200000156 </t>
  </si>
  <si>
    <t xml:space="preserve">CIG 7432554198. Prot. MISS 79/2020. Oggetto della missione: Formath Day. Spese AG PI. Bologna 13-14/03/2020. PROVE NAZ (TAB 155/2020 - AG 156/2020 - FEE 157/2020) </t>
  </si>
  <si>
    <t xml:space="preserve">IM20200000157 </t>
  </si>
  <si>
    <t xml:space="preserve">CIG 7432554198. Prot. MISS 79/2020. Oggetto della missione: Formath Day. Spese FEE PI. Bologna 13-14/03/2020. PROVE NAZ (TAB 155/2020 - AG 156/2020 - FEE 157/2020) </t>
  </si>
  <si>
    <t xml:space="preserve">IM20200000158 </t>
  </si>
  <si>
    <t xml:space="preserve">Prot. MISS 80/2020. Oggetto della missione: Seminario: dalle indicazioni nazionali all'Esame di Stato del secondo ciclo. Spese TAB PI. Verona 12-13/03/2020. PROVE NAZ </t>
  </si>
  <si>
    <t xml:space="preserve">IM20200000180 </t>
  </si>
  <si>
    <t xml:space="preserve">Prot. MISS 82/2020. Oggetto della missione: Partecipazione Seminario ADI-INDIRE: Rinascimento dell’istruzione. Spese TAB PI. Bologna 27-29/02/2020. VALUT SCUOLE (TAB 180/2020 - AG 181/2020 - FEE 182/2020) </t>
  </si>
  <si>
    <t xml:space="preserve">IM20200000181 </t>
  </si>
  <si>
    <t xml:space="preserve">CIG 7432554198. Prot. MISS 82/2020. Oggetto della missione: Partecipazione Seminario ADI-INDIRE: Rinascimento dell’istruzione. Spese AG PI. Bologna 27-29/02/2020. VALUT SCUOLE (TAB 180/2020 - AG 181/2020 - FEE 182/2020) </t>
  </si>
  <si>
    <t xml:space="preserve">IM20200000182 </t>
  </si>
  <si>
    <t xml:space="preserve">CIG 7432554198. Prot. MISS 82/2020. Oggetto della missione: Partecipazione Seminario ADI-INDIRE: Rinascimento dell’istruzione. Spese FEE PI. Bologna 27-29/02/2020. VALUT SCUOLE (TAB 180/2020 - AG 181/2020 - FEE 182/2020) </t>
  </si>
  <si>
    <t xml:space="preserve">IM20200000183 </t>
  </si>
  <si>
    <t xml:space="preserve">Prot. MISS 84/2020. Oggetto della missione: Seminario su strumenti e tecniche digitali presso UNIMORE. Spese TAB PI. Modena 16-17/03/2020. PROVE NAZ (TAB 183/2020 - AG 184/2020 - FEE 185/2020) </t>
  </si>
  <si>
    <t xml:space="preserve">IM20200000184 </t>
  </si>
  <si>
    <t xml:space="preserve">CIG 7432554198. Prot. MISS 84/2020. Oggetto della missione: Seminario su strumenti e tecniche digitali presso UNIMORE. Spese AG PI. Modena 16-17/03/2020. PROVE NAZ (TAB 183/2020 - AG 184/2020 - FEE 185/2020) </t>
  </si>
  <si>
    <t xml:space="preserve">IM20200000185 </t>
  </si>
  <si>
    <t xml:space="preserve">CIG 7432554198. Prot. MISS 84/2020. Oggetto della missione: Seminario su strumenti e tecniche digitali presso UNIMORE. Spese FEE PI. Modena 16-17/03/2020. PROVE NAZ (TAB 183/2020 - AG 184/2020 - FEE 185/2020) </t>
  </si>
  <si>
    <t xml:space="preserve">IM20200000186 </t>
  </si>
  <si>
    <t xml:space="preserve">Prot. MISS 85/2020. Oggetto della missione: Incontro IIS via Marche Milano e UNIMI. Spese TAB PI. Milano 04-05/03/2020. PROVE NAZ (TAB 186/2020 - AG 187/2020 - FEE 188/2020) </t>
  </si>
  <si>
    <t xml:space="preserve">IM20200000187 </t>
  </si>
  <si>
    <t xml:space="preserve">CIG 7432554198. Prot. MISS 85/2020. Oggetto della missione: Incontro IIS via Marche Milano e UNIMI. Spese AG PI. Milano 04-05/03/2020. PROVE NAZ (TAB 186/2020 - AG 187/2020 - FEE 188/2020) </t>
  </si>
  <si>
    <t xml:space="preserve">IM20200000188 </t>
  </si>
  <si>
    <t xml:space="preserve">CIG 7432554198. Prot. MISS 85/2020. Oggetto della missione: Incontro IIS via Marche Milano e UNIMI. Spese FEE PI. Milano 04-05/03/2020. PROVE NAZ (TAB 186/2020 - AG 187/2020 - FEE 188/2020) </t>
  </si>
  <si>
    <t xml:space="preserve">IM20200000189 </t>
  </si>
  <si>
    <t xml:space="preserve">Prot. MISS 87/2020. Oggetto della missione: Conferenza ATP 2020. Spese TAB PI. San Diego 26-28/03/2020. PROVE NAZ (TAB 189/2020 - AG 190/2020 - FEE 191/2020) </t>
  </si>
  <si>
    <t xml:space="preserve">IM20200000190 </t>
  </si>
  <si>
    <t xml:space="preserve">CIG 7432554198. Prot. MISS 87/2020. Oggetto della missione: Conferenza ATP 2020. Spese AG PI. San Diego 26-28/03/2020. PROVE NAZ (TAB 189/2020 - AG 190/2020 - FEE 191/2020) </t>
  </si>
  <si>
    <t xml:space="preserve">IM20200000191 </t>
  </si>
  <si>
    <t xml:space="preserve">CIG 7432554198. Prot. MISS 87/2020. Oggetto della missione: Conferenza ATP 2020. Spese FEE PI. San Diego 26-28/03/2020. PROVE NAZ (TAB 189/2020 - AG 190/2020 - FEE 191/2020) </t>
  </si>
  <si>
    <t xml:space="preserve">IM20200000192 </t>
  </si>
  <si>
    <t xml:space="preserve">Retribuzione (Stipendio-Tredicesima-IVC-Art.22) per oneri diretti Personale TI Ricerca </t>
  </si>
  <si>
    <t xml:space="preserve">01 U 2020 1.1.01.001.02 11002 Stipendi ed assegni fissi per il personale a tempo indeterminato (FOE RICERCA) </t>
  </si>
  <si>
    <t xml:space="preserve">IM20200000193 </t>
  </si>
  <si>
    <t xml:space="preserve">Retribuzione (Stipendio-Tredicesima-IVC-Art.22) per oneri diretti Personale TI Amministrativo </t>
  </si>
  <si>
    <t xml:space="preserve">01 U 2020 1.1.01.001.02 11002 Stipendi ed assegni fissi per il personale a tempo indeterminato (FOE) </t>
  </si>
  <si>
    <t xml:space="preserve">IM20200000194 </t>
  </si>
  <si>
    <t xml:space="preserve">Trattamento accessorio (Fissa-Variabile-Risultato) per Personale Dirigente TI </t>
  </si>
  <si>
    <t xml:space="preserve">01 U 2020 1.1.1.001.04 11004 Indennita' ed altri compensi, corrisposti al personale a tempo indeterminato (DIRIGENTE FOE) </t>
  </si>
  <si>
    <t xml:space="preserve">IM20200000195 </t>
  </si>
  <si>
    <t xml:space="preserve">Trattamento accessorio Liv. I-III (IVP-IOS-Ex Art.5CIE) per Personale TI Ricerca </t>
  </si>
  <si>
    <t xml:space="preserve">01 U 2020 1.1.01.001.04 11004 Indennita' ed altri compensi, corrisposti al personale a tempo indeterminato (LIV I-III FOE) </t>
  </si>
  <si>
    <t xml:space="preserve">IM20200000196 </t>
  </si>
  <si>
    <t xml:space="preserve">Trattamento accessorio Liv. IV-VIII (Art.53-Ind.Ente.Mens.-Ex Art.10CIE)) per Personale TI Amministrativo </t>
  </si>
  <si>
    <t xml:space="preserve">01 U 2020 1.1.01.001.04 11004 Indennita' ed altri compensi, corrisposti al personale a tempo indeterminato (LIV IV-VIII FOE) </t>
  </si>
  <si>
    <t xml:space="preserve">IM20200000197 </t>
  </si>
  <si>
    <t xml:space="preserve">Trattamento accessorio Liv. IV-VIII (Art.53-Ind.Ente.Mens.-Ex Art.10CIE)) per Personale TI Ricerca </t>
  </si>
  <si>
    <t xml:space="preserve">01 U 2020 1.1.01.001.04 11004 Indennita' ed altri compensi, corrisposti al personale a tempo indeterminato (LIV IV-VIII FOE RICERCA) </t>
  </si>
  <si>
    <t xml:space="preserve">IM20200000198 </t>
  </si>
  <si>
    <t xml:space="preserve">DIRETTORE GENERALE INVALSI(0003220) </t>
  </si>
  <si>
    <t xml:space="preserve">Retribuzione Direttore (Stipendio-Ria-Pos.Fissa-Pos.Variabile-Risultato) Personale TD </t>
  </si>
  <si>
    <t xml:space="preserve">01 U 2020 1.1.1.001.06 11011 Stipendi ed assegni fissi per il personale a tempo determinato da fonti interne (DIRETTORE FOE) </t>
  </si>
  <si>
    <t xml:space="preserve">IM20200000199 </t>
  </si>
  <si>
    <t xml:space="preserve">INPDAP(0001612) </t>
  </si>
  <si>
    <t xml:space="preserve">INPDAP SU Retribuzione Direttore (Stipendio-Ria-Pos.Fissa-Pos.Variabile-Risultato) Personale TD </t>
  </si>
  <si>
    <t xml:space="preserve">01 U 2020 1.1.01.001.06 11011 Contributi obbligatori per il personale a tempo determinato (INPDAP TD AMM DIRETTORE FOE) </t>
  </si>
  <si>
    <t xml:space="preserve">IM20200000200 </t>
  </si>
  <si>
    <t xml:space="preserve">INAIL SU Retribuzione Direttore (Stipendio-Ria-Pos.Fissa-Pos.Variabile-Risultato) Personale TD </t>
  </si>
  <si>
    <t xml:space="preserve">01 U 2020 1.1.02.001.01 11029 Contributi obbligatori per il personale a tempo determinato (INAIL TD AMM DIRETTORE FOE) </t>
  </si>
  <si>
    <t xml:space="preserve">IM20200000201 </t>
  </si>
  <si>
    <t xml:space="preserve">TFS SU Retribuzione Direttore (Stipendio-Ria-Pos.Fissa-Pos.Variabile-Risultato) Personale TD </t>
  </si>
  <si>
    <t xml:space="preserve">01 U 2020 1.1.02.001.01 11029 Contributi obbligatori per il personale a tempo determinato (TFS TD AMM DIRETTORE FOE) </t>
  </si>
  <si>
    <t xml:space="preserve">IM20200000202 </t>
  </si>
  <si>
    <t xml:space="preserve">IRAP SU Retribuzione Direttore (Stipendio-Ria-Pos.Fissa-Pos.Variabile-Risultato) Personale TD </t>
  </si>
  <si>
    <t xml:space="preserve">01 U 2020 1.2.01.001.01 12003 IRAP a carico dell'ente sugli emolumenti al personale a tempo determinato (TD AMM DIRETTORE FOE) </t>
  </si>
  <si>
    <t xml:space="preserve">IM20200000203 </t>
  </si>
  <si>
    <t xml:space="preserve">Assegni familiari su Personale INVALSI - Ricerca </t>
  </si>
  <si>
    <t xml:space="preserve">01 U 2020 1.1.02.002.01 11033 Assegni familiari corrisposti a personale a tempo indeterminato (TI FOE RICERCA) </t>
  </si>
  <si>
    <t xml:space="preserve">IM20200000204 </t>
  </si>
  <si>
    <t xml:space="preserve">Assegni familiari su Personale INVALSI - Amministrazione </t>
  </si>
  <si>
    <t xml:space="preserve">01 U 2020 1.1.02.002.01 11033 Assegni familiari corrisposti a personale a tempo indeterminato (TI FOE) </t>
  </si>
  <si>
    <t xml:space="preserve">IM20200000205 </t>
  </si>
  <si>
    <t xml:space="preserve">INPDAP su Trattamento fondamentale /Accessorio Personale TI - Amministrazione </t>
  </si>
  <si>
    <t xml:space="preserve">01 U 2020 1.1.2.001.01 11028 Contributi obbligatori per il personale a tempo indeterminato (INPDAP TI FOE) </t>
  </si>
  <si>
    <t xml:space="preserve">IM20200000206 </t>
  </si>
  <si>
    <t xml:space="preserve">INPDAP su Trattamento fondamentale /Accessorio Personale TI - Ricerca </t>
  </si>
  <si>
    <t xml:space="preserve">01 U 2020 1.1.2.001.01 11028 Contributi obbligatori per il personale a tempo indeterminato (INPDAP TI FOE RICERCA) </t>
  </si>
  <si>
    <t xml:space="preserve">IM20200000207 </t>
  </si>
  <si>
    <t xml:space="preserve">TFR/TFS su Trattamento fondamentale /Accessorio Personale TI - Amministrazione </t>
  </si>
  <si>
    <t xml:space="preserve">01 U 2020 1.1.2.001.03 11028 Contributi obbligatori per il personale a tempo indeterminato (TFR-TFS TI FOE) </t>
  </si>
  <si>
    <t xml:space="preserve">IM20200000208 </t>
  </si>
  <si>
    <t xml:space="preserve">TFR/TFS su Trattamento fondamentale /Accessorio Personale TI - Ricerca </t>
  </si>
  <si>
    <t xml:space="preserve">01 U 2020 1.1.2.001.03 11028 Contributi obbligatori per il personale a tempo indeterminato (TFR-TFS TI FOE RICERCA) </t>
  </si>
  <si>
    <t xml:space="preserve">IM20200000209 </t>
  </si>
  <si>
    <t xml:space="preserve">IRAP su Trattamento fondamentale /Accessorio Personale TI - Amministrazione </t>
  </si>
  <si>
    <t xml:space="preserve">01 U 2020 1.2.1.001.01 12008 IRAP a carico dell'ente sugli emolumenti al personale a tempo indeterminato (TI FOE) </t>
  </si>
  <si>
    <t xml:space="preserve">IM20200000210 </t>
  </si>
  <si>
    <t xml:space="preserve">IRAP su Trattamento fondamentale /Accessorio Personale TI - Ricerca </t>
  </si>
  <si>
    <t xml:space="preserve">01 U 2020 1.2.1.001.01 12008 IRAP a carico dell'ente sugli emolumenti al personale a tempo indeterminato (TI FOE RICERCA) </t>
  </si>
  <si>
    <t xml:space="preserve">IM20200000211 </t>
  </si>
  <si>
    <t xml:space="preserve">INAIL su Trattamento fondamentale /Accessorio Personale TI - Amministrazione </t>
  </si>
  <si>
    <t xml:space="preserve">01 U 2020 1.1.2.001.01 11028 Contributi obbligatori per il personale a tempo indeterminato (INAIL TI FOE) </t>
  </si>
  <si>
    <t xml:space="preserve">IM20200000212 </t>
  </si>
  <si>
    <t xml:space="preserve">INAIL su Trattamento fondamentale /Accessorio Personale TI - Ricerca </t>
  </si>
  <si>
    <t xml:space="preserve">01 U 2020 1.1.2.001.01 11028 Contributi obbligatori per il personale a tempo indeterminato (INAIL TI FOE RICERCA) </t>
  </si>
  <si>
    <t xml:space="preserve">IM20200000214 </t>
  </si>
  <si>
    <t xml:space="preserve">Prot. MISS 33/2020. Oggetto della missione: CONVEGNO CIES 2020. Spese TAB PI. Miami 22-30/03/2020. PROVE NAZ (TAB 214/2020 - AG 215/2020 - FEE+CONV 216/2020) </t>
  </si>
  <si>
    <t xml:space="preserve">IM20200000215 </t>
  </si>
  <si>
    <t xml:space="preserve">CIG 7432554198. Prot. MISS 33/2020. Oggetto della missione: CONVEGNO CIES 2020. Spese AG PI (ESTA + ASS. VIAGGIO). Miami 22-30/03/2020. PROVE NAZ (TAB 214/2020 - AG 215/2020 - FEE+CONV 216/2020) </t>
  </si>
  <si>
    <t xml:space="preserve">IM20200000216 </t>
  </si>
  <si>
    <t xml:space="preserve">CIG 7432554198. Prot. MISS 33/2020. Oggetto della missione: CONVEGNO CIES 2020. Spese FEE AG PI (ESTA + ASS. VIAGGIO + CONV). Miami 22-30/03/2020. PROVE NAZ (TAB 214/2020 - AG 215/2020 - FEE+CONV 216/2020) </t>
  </si>
  <si>
    <t xml:space="preserve">IM20200000217 </t>
  </si>
  <si>
    <t xml:space="preserve">Prot. 2043 del 19/03/2020 - CIG ZE32C68218 - ID 575007 Servizio di manutenzione della durata di 36 mesi (2020-2023) per componenti dell’impianto controllo accessi: - N. 1 software applicativo per il controllo accessi; - N. 7 terminali rilevazione presen </t>
  </si>
  <si>
    <t xml:space="preserve">01 U 2020 1.3.2.009.04 13073 Manutenzione ordinaria e riparazioni di impianti e macchinari (FOE) </t>
  </si>
  <si>
    <t xml:space="preserve">IM20200000221 </t>
  </si>
  <si>
    <t xml:space="preserve">Prot. MISS 103/2020. Oggetto della missione: Gruppo di lavoro inglese. Spese TAB PE. Roma 21/02/2020 (TAB 221/2020 - AG 222/2020 - FEE 223/2020) </t>
  </si>
  <si>
    <t xml:space="preserve">IM20200000222 </t>
  </si>
  <si>
    <t xml:space="preserve">CIG 7432554198. Prot. MISS 103/2020. Oggetto della missione: Gruppo di lavoro inglese. Spese AG PE. Roma 21/02/2020 (TAB 221/2020 - AG 222/2020 - FEE 223/2020) </t>
  </si>
  <si>
    <t xml:space="preserve">IM20200000223 </t>
  </si>
  <si>
    <t xml:space="preserve">CIG 7432554198. Prot. MISS 103/2020. Oggetto della missione: Gruppo di lavoro inglese. Spese FEE PE. Roma 21/02/2020 (TAB 221/2020 - AG 222/2020 - FEE 223/2020) </t>
  </si>
  <si>
    <t xml:space="preserve">IM20200000224 </t>
  </si>
  <si>
    <t xml:space="preserve">Prot. MISS 97, 98 e 99 del 2020. Oggetto della missione: Seminario FLIP+ Board meeting. Spese TAB PI. Parigi 18-20/03/2020. PROVE NAZ (TAB 224/2020 - AG 225/2020 - FEE 226/2020) </t>
  </si>
  <si>
    <t xml:space="preserve">IM20200000225 </t>
  </si>
  <si>
    <t xml:space="preserve">CIG 7432554198. Prot. MISS 97, 98 e 99 del 2020. Oggetto della missione: Seminario FLIP+ Board meeting. Spese AG PI. Parigi 18-20/03/2020. PROVE NAZ (TAB 224/2020 - AG 225/2020 - FEE 226/2020) </t>
  </si>
  <si>
    <t xml:space="preserve">IM20200000226 </t>
  </si>
  <si>
    <t xml:space="preserve">CIG 7432554198. Prot. MISS 97, 98 e 99 del 2020. Oggetto della missione: Seminario FLIP+ Board meeting. Spese FEE PI. Parigi 18-20/03/2020. PROVE NAZ (TAB 224/2020 - AG 225/2020 - FEE 226/2020) </t>
  </si>
  <si>
    <t xml:space="preserve">IM20200000227 </t>
  </si>
  <si>
    <t xml:space="preserve">Prot. MISS 90/2020. Oggetto della missione: Incontro di lavoro. Spese TAB PE. Roma 24-25/02/2020. PRIN (prot. 20173SNL9B). (TAB 227/2020 - AG 228/2020 - FEE 229/2020) </t>
  </si>
  <si>
    <t xml:space="preserve">IM20200000228 </t>
  </si>
  <si>
    <t xml:space="preserve">CIG 7432554198. Prot. MISS 90/2020. Oggetto della missione: Incontro di lavoro. Spese AG PE. Roma 24-25/02/2020. PRIN (prot. 20173SNL9B). (TAB 227/2020 - AG 228/2020 - FEE 229/2020) </t>
  </si>
  <si>
    <t xml:space="preserve">IM20200000229 </t>
  </si>
  <si>
    <t xml:space="preserve">CIG 7432554198. Prot. MISS 90/2020. Oggetto della missione: Incontro di lavoro. Spese FEE PE. Roma 24-25/02/2020. PRIN (prot. 20173SNL9B). (TAB 227/2020 - AG 228/2020 - FEE 229/2020) </t>
  </si>
  <si>
    <t xml:space="preserve">IM20200000237 </t>
  </si>
  <si>
    <t xml:space="preserve">Prot. MISS 81/2020. Oggetto della missione: partecipazione VERBA ET ACTA. Spese TAB PI. Jesi 19/02/2020. FOE (TAB 237/2020 - AG 238/2020 - FEE 239/2020) </t>
  </si>
  <si>
    <t xml:space="preserve">IM20200000238 </t>
  </si>
  <si>
    <t xml:space="preserve">CIG 7432554198. Prot. MISS 81/2020. Oggetto della missione: partecipazione VERBA ET ACTA. Spese AG PI. Jesi 19/02/2020. FOE (TAB 237/2020 - AG 238/2020 - FEE 239/2020) </t>
  </si>
  <si>
    <t xml:space="preserve">IM20200000239 </t>
  </si>
  <si>
    <t xml:space="preserve">CIG 7432554198. Prot. MISS 81/2020. Oggetto della missione: partecipazione VERBA ET ACTA. Spese FEE PI. Jesi 19/02/2020. FOE (TAB 237/2020 - AG 238/2020 - FEE 239/2020) </t>
  </si>
  <si>
    <t xml:space="preserve">IM20200000240 </t>
  </si>
  <si>
    <t xml:space="preserve">Prot. MISS 86/2020. Oggetto della missione: Seminario inclusivo BES scuole Terni. Spese TAB PI. Terni 24/02/2020. FOE </t>
  </si>
  <si>
    <t xml:space="preserve">IM20200000241 </t>
  </si>
  <si>
    <t xml:space="preserve">Prot. MISS 83/2020. Oggetto della missione: 75° Convegno nazionale la scuola ital alla ricerca di un'identità. Spese TAB PI. Mestre 28/02-01/03/2020. FOE (TAB 241/2020 - AG 242/2020 - FEE 246/2020) </t>
  </si>
  <si>
    <t xml:space="preserve">IM20200000242 </t>
  </si>
  <si>
    <t xml:space="preserve">CIG 7432554198. Prot. MISS 83/2020. Oggetto della missione: 75° Convegno nazionale la scuola ital alla ricerca di un'identità. Spese AG PI. Mestre 28/02-01/03/2020. FOE (TAB 241/2020 - AG 242/2020 - FEE 246/2020) </t>
  </si>
  <si>
    <t xml:space="preserve">IM20200000246 </t>
  </si>
  <si>
    <t xml:space="preserve">CIG 7432554198. Prot. MISS 83/2020. Oggetto della missione: 75° Convegno nazionale la scuola ital alla ricerca di un'identità. Spese FEE PI. Mestre 28/02-01/03/2020. FOE (TAB 241/2020 - AG 242/2020 - FEE 246/2020) </t>
  </si>
  <si>
    <t xml:space="preserve">IM20200000247 </t>
  </si>
  <si>
    <t xml:space="preserve">Prot. MISS 89/2020. Oggetto della missione: PARTECIPAZIONE CDA 25/02/2020. Spese TAB PE. Roma 25/02/2020. ORG IST (TAB 247/2020 - AG 248/2020 - FEE 249/2020) </t>
  </si>
  <si>
    <t xml:space="preserve">IM20200000248 </t>
  </si>
  <si>
    <t xml:space="preserve">CIG 7432554198. Prot. MISS 89/2020. Oggetto della missione: PARTECIPAZIONE CDA 25/02/2020. Spese AG PE. Roma 25/02/2020. ORG IST (TAB 247/2020 - AG 248/2020 - FEE 249/2020) </t>
  </si>
  <si>
    <t xml:space="preserve">IM20200000249 </t>
  </si>
  <si>
    <t xml:space="preserve">CIG 7432554198. Prot. MISS 89/2020. Oggetto della missione: PARTECIPAZIONE CDA 25/02/2020. Spese FEE PE. Roma 25/02/2020. ORG IST (TAB 247/2020 - AG 248/2020 - FEE 249/2020) </t>
  </si>
  <si>
    <t xml:space="preserve">IM20200000250 </t>
  </si>
  <si>
    <t xml:space="preserve">Prot. MISS 107/2020. Oggetto della missione: GdL inglese. Spese TAB PE. Roma 02/03/2020. PROVE NAZ (TAB 250/2020 - AG 251/2020 - FEE 252/2020) </t>
  </si>
  <si>
    <t xml:space="preserve">IM20200000251 </t>
  </si>
  <si>
    <t xml:space="preserve">CIG 7432554198. Prot. MISS 107/2020. Oggetto della missione: GdL inglese. Spese AG PE. Roma 02/03/2020. PROVE NAZ (TAB 250/2020 - AG 251/2020 - FEE 252/2020) </t>
  </si>
  <si>
    <t xml:space="preserve">IM20200000252 </t>
  </si>
  <si>
    <t xml:space="preserve">CIG 7432554198. Prot. MISS 107/2020. Oggetto della missione: GdL inglese. Spese FEE PE. Roma 02/03/2020. PROVE NAZ (TAB 250/2020 - AG 251/2020 - FEE 252/2020) </t>
  </si>
  <si>
    <t xml:space="preserve">IM20200000253 </t>
  </si>
  <si>
    <t xml:space="preserve">Prot. MISS 105/2020. Oggetto della missione: Partecipazione incontro Consulta. Spese TAB PE. Roma 17/02/2020 </t>
  </si>
  <si>
    <t xml:space="preserve">IM20200000256 </t>
  </si>
  <si>
    <t xml:space="preserve">Prot. MISS 108/2020. Oggetto della missione: Convegno scuola Bibliostar Stelline Milano - Presentazione contributo. Spese TAB PI. Milano 11-13/03/2020. VALUT SCUOLE (TAB 256/2020 - AG 257/2020 - FEE 258/2020) </t>
  </si>
  <si>
    <t xml:space="preserve">IM20200000257 </t>
  </si>
  <si>
    <t xml:space="preserve">CIG 7432554198. Prot. MISS 108/2020. Oggetto della missione: Convegno scuola Bibliostar Stelline Milano - Presentazione contributo. Spese AG PI. Milano 11-13/03/2020. VALUT SCUOLE (TAB 256/2020 - AG 257/2020 </t>
  </si>
  <si>
    <t xml:space="preserve">IM20200000258 </t>
  </si>
  <si>
    <t xml:space="preserve">CIG 7432554198. Prot. MISS 108/2020. Oggetto della missione: Convegno scuola Bibliostar Stelline Milano - Presentazione contributo. Spese FEE PI. Milano 11-13/03/2020. VALUT SCUOLE (TAB 256/2020 - AG 257/2020 - FEE 258/2020) </t>
  </si>
  <si>
    <t xml:space="preserve">IM20200000261 </t>
  </si>
  <si>
    <t xml:space="preserve">ID: 578133/2020. Gdl MAT G10. Spese TAB PE. Roma, 20 e 21 febbraio 2020. Fasc. 2.5/2019/158. Prove Nazionali </t>
  </si>
  <si>
    <t xml:space="preserve">IM20200000262 </t>
  </si>
  <si>
    <t xml:space="preserve">CIG 7432554198. ID: 578359/2020. Test Assembly. Spese PE. Roma 25-26/02/2020. PROVE NAZ. Fasc. 2.5|2019|134 </t>
  </si>
  <si>
    <t xml:space="preserve">IM20200000263 </t>
  </si>
  <si>
    <t xml:space="preserve">CIG 7432554198. ID: 578359/2020. Test Assembly. Spese FEE PE. Roma 25-26/02/2020. PROVE NAZ. Fasc. 2.5|2019|134 </t>
  </si>
  <si>
    <t xml:space="preserve">IM20200000265 </t>
  </si>
  <si>
    <t xml:space="preserve">Prot. MISS 106/2020. Oggetto della missione: Partecipazione come relatrice alla Conferenza Annuale dell'AERA. Spese TAB PI. San Francisco 17-21/04/2020. VALUT SCUOLE (TAB 265/2020 - AG 266/2020 - FEE+CONV 267/2020) </t>
  </si>
  <si>
    <t xml:space="preserve">IM20200000266 </t>
  </si>
  <si>
    <t xml:space="preserve">CIG 7432554198. Prot. MISS 106/2020. Oggetto della missione: Partecipazione come relatrice alla Conferenza Annuale dell'AERA. Spese AG PI. San Francisco 17-21/04/2020. VALUT SCUOLE (TAB 265/2020 - AG 266/2020 - FEE+CONV 267/2020) </t>
  </si>
  <si>
    <t xml:space="preserve">IM20200000267 </t>
  </si>
  <si>
    <t xml:space="preserve">CIG 7432554198. Prot. MISS 106/2020. Oggetto della missione: Partecipazione come relatrice alla Conferenza Annuale dell'AERA. Spese FEE+CONV PI. San Francisco 17-21/04/2020. VALUT SCUOLE (TAB 265/2020 - AG 266/2020 - FEE+CONV 267/2020) </t>
  </si>
  <si>
    <t xml:space="preserve">IM20200000272 </t>
  </si>
  <si>
    <t xml:space="preserve">Prot. MISS 111/2020. Oggetto della missione: Allestimento pacchi IEA PIRLS 2021 FT c/o STR Press Srl - Pomezia (RM). Spese TAB PI. Pomezia 20/02/2020. INDAG INTER </t>
  </si>
  <si>
    <t xml:space="preserve">01 U 2020 1.3.02.002.01 13030 Missioni del personale dipendente (INDAG INTER) </t>
  </si>
  <si>
    <t xml:space="preserve">IM20200000273 </t>
  </si>
  <si>
    <t xml:space="preserve">Prot. MISS 109 e 110 del 2020. Oggetto della missione: Delegato nazionale ICILS 2023 NRC meeting + workshop. Spese TAB PI. Amburgo 15-21/03/2020. INDAG INTER (TAB 273/2020 - AG 274/2020 - FEE 275/2020) </t>
  </si>
  <si>
    <t xml:space="preserve">IM20200000274 </t>
  </si>
  <si>
    <t xml:space="preserve">CIG 7432554198. Prot. MISS 109 e 110 del 2020. Oggetto della missione: Delegato nazionale ICILS 2023 NRC meeting + workshop. Spese AG PI. Amburgo 15-21/03/2020. INDAG INTER (TAB 273/2020 - AG 274/2020 - FEE 275/2020) </t>
  </si>
  <si>
    <t xml:space="preserve">IM20200000275 </t>
  </si>
  <si>
    <t xml:space="preserve">CIG 7432554198. Prot. MISS 109 e 110 del 2020. Oggetto della missione: Delegato nazionale ICILS 2023 NRC meeting + workshop. Spese FEE PI. Amburgo 15-21/03/2020. INDAG INTER (TAB 273/2020 - AG 274/2020 - FEE 275/2020) </t>
  </si>
  <si>
    <t xml:space="preserve">01 U 2020 1.3.02.002.05 13038 Spese per l'organizzazione di convegni (INDAG INTER) </t>
  </si>
  <si>
    <t xml:space="preserve">IM20200000277 </t>
  </si>
  <si>
    <t xml:space="preserve">Prot. MISS 113/2020. Oggetto della missione: Controllo di qualità nazionale PIRLS 2021 FT. Spese TAB PI. Modena 09-10/03/2020. INDAG INTER (TAB 277/2020 - AG 278/2020 - FEE 279/2020) </t>
  </si>
  <si>
    <t xml:space="preserve">IM20200000278 </t>
  </si>
  <si>
    <t xml:space="preserve">CIG 7432554198. Prot. MISS 113/2020. Oggetto della missione: Controllo di qualità nazionale PIRLS 2021 FT. Spese AG PI. Modena 09-10/03/2020. INDAG INTER (TAB 277/2020 - AG 278/2020 - FEE 279/2020) </t>
  </si>
  <si>
    <t xml:space="preserve">IM20200000279 </t>
  </si>
  <si>
    <t xml:space="preserve">CIG 7432554198. Prot. MISS 113/2020. Oggetto della missione: Controllo di qualità nazionale PIRLS 2021 FT. Spese FEE PI. Modena 09-10/03/2020. INDAG INTER (TAB 277/2020 - AG 278/2020 - FEE 279/2020) </t>
  </si>
  <si>
    <t xml:space="preserve">IM20200000280 </t>
  </si>
  <si>
    <t xml:space="preserve">Prot. MISS 114/2020. Oggetto della missione: Controllo di qualità nazionale PIRLS 2021 FT. Spese FORFETTARIA PI. Modena 23-25/03/2020. INDAG INTER (TAB 280/2020 - AG 281/2020 - FEE 282/2020) </t>
  </si>
  <si>
    <t xml:space="preserve">IM20200000281 </t>
  </si>
  <si>
    <t xml:space="preserve">CIG 7432554198. Prot. MISS 114/2020. Oggetto della missione: Controllo di qualità nazionale PIRLS 2021 FT. Spese AG PI. Modena 23-25/03/2020. INDAG INTER (TAB 280/2020 - AG 281/2020 - FEE 282/2020) </t>
  </si>
  <si>
    <t xml:space="preserve">IM20200000282 </t>
  </si>
  <si>
    <t xml:space="preserve">CIG 7432554198. Prot. MISS 114/2020. Oggetto della missione: Controllo di qualità nazionale PIRLS 2021 FT. Spese FEE PI. Modena 23-25/03/2020. INDAG INTER (TAB 280/2020 - AG 281/2020 - FEE 282/2020) </t>
  </si>
  <si>
    <t xml:space="preserve">IM20200000301 </t>
  </si>
  <si>
    <t xml:space="preserve">Prot. MISS 115/2020. Oggetto della missione: Controlli qualità nazionale PIRLS 2021 FT. Spese TAB PI. Arezzo 10-11/03/2020. INDAG INTER (TAB 301/2020 - AG 302/2020 - FEE 303/2020) </t>
  </si>
  <si>
    <t xml:space="preserve">IM20200000302 </t>
  </si>
  <si>
    <t xml:space="preserve">CIG 7432554198. Prot. MISS 115/2020. Oggetto della missione: Controlli qualità nazionale PIRLS 2021 FT. Spese AG PI. Arezzo 10-11/03/2020. INDAG INTER (TAB 301/2020 - AG 302/2020 - FEE 303/2020) </t>
  </si>
  <si>
    <t xml:space="preserve">IM20200000303 </t>
  </si>
  <si>
    <t xml:space="preserve">CIG 7432554198. Prot. MISS 115/2020. Oggetto della missione: Controlli qualità nazionale PIRLS 2021 FT. Spese FEE PI. Arezzo 10-11/03/2020. INDAG INTER (TAB 301/2020 - AG 302/2020 - FEE 303/2020) </t>
  </si>
  <si>
    <t xml:space="preserve">IM20200000304 </t>
  </si>
  <si>
    <t xml:space="preserve">Prot. MISS 117/2020. Oggetto della missione: Controlli qualità nazionale PIRLS 2021 FT. Spese TAB PI. Verona 10-11/03/2020. INDAG INTER (TAB 304/2020 - AG 305/2020 - FEE 306/2020) </t>
  </si>
  <si>
    <t xml:space="preserve">IM20200000305 </t>
  </si>
  <si>
    <t xml:space="preserve">CIG 7432554198. Prot. MISS 117/2020. Oggetto della missione: Controlli qualità nazionale PIRLS 2021 FT. Spese AG PI. Verona 10-11/03/2020. INDAG INTER (TAB 304/2020 - AG 305/2020 - FEE 306/2020) </t>
  </si>
  <si>
    <t xml:space="preserve">IM20200000306 </t>
  </si>
  <si>
    <t xml:space="preserve">CIG 7432554198. Prot. MISS 117/2020. Oggetto della missione: Controlli qualità nazionale PIRLS 2021 FT. Spese FEE PI. Verona 10-11/03/2020. INDAG INTER (TAB 304/2020 - AG 305/2020 - FEE 306/2020 </t>
  </si>
  <si>
    <t xml:space="preserve">IM20200000307 </t>
  </si>
  <si>
    <t xml:space="preserve">Prot. MISS 112/2020. Oggetto della missione: Convegno ADI. Spese TAB PI. Bologna 28-29/02/2020. PROVE NAZ (TAB 307/2020 - AG 308/2020 - FEE 309/2020) </t>
  </si>
  <si>
    <t xml:space="preserve">IM20200000308 </t>
  </si>
  <si>
    <t xml:space="preserve">CIG 7432554198. Prot. MISS 112/2020. Oggetto della missione: Convegno ADI. Spese AG PI. Bologna 28-29/02/2020. PROVE NAZ (TAB 307/2020 - AG 308/2020 - FEE 309/2020) </t>
  </si>
  <si>
    <t xml:space="preserve">IM20200000309 </t>
  </si>
  <si>
    <t xml:space="preserve">CIG 7432554198. Prot. MISS 112/2020. Oggetto della missione: Convegno ADI. Spese FEE PI. Bologna 28-29/02/2020. PROVE NAZ (TAB 307/2020 - AG 308/2020 - FEE 309/2020) </t>
  </si>
  <si>
    <t xml:space="preserve">IM20200000310 </t>
  </si>
  <si>
    <t xml:space="preserve">Prot. MISS 116/2020. Oggetto della missione: Incontro UNIMI e IIS via Marche. Spese TAB PI. Milano 03-05/03/2020. PROVE NAZ (TAB 310/2020 - AG 311/2020 - FEE 312/2020) </t>
  </si>
  <si>
    <t xml:space="preserve">IM20200000311 </t>
  </si>
  <si>
    <t xml:space="preserve">CIG 7432554198. Prot. MISS 116/2020. Oggetto della missione: Incontro UNIMI e IIS via Marche. Spese AG PI. Milano 03-05/03/2020. PROVE NAZ (TAB 310/2020 - AG 311/2020 - FEE 312/2020) </t>
  </si>
  <si>
    <t xml:space="preserve">IM20200000312 </t>
  </si>
  <si>
    <t xml:space="preserve">CIG 7432554198. Prot. MISS 116/2020. Oggetto della missione: Incontro UNIMI e IIS via Marche. Spese FEE PI. Milano 03-05/03/2020. PROVE NAZ (TAB 310/2020 - AG 311/2020 - FEE 312/2020) </t>
  </si>
  <si>
    <t xml:space="preserve">IM20200000317 </t>
  </si>
  <si>
    <t xml:space="preserve">EASYCOM SISTEMI SRL(0004780) </t>
  </si>
  <si>
    <t xml:space="preserve">CIG Z1F2B012A0 PROT. INC. 253 DEL 14/01/2020 ID: 540379/2019. Servizio di manutenzione STRAORDINARIA della durata di 36 mesi (dal 15/01/2020 al 14/01/2023): N. 2 impianti Antintrusione; N. 3 impianti Antincendio; N. 2 impianti di Videosorveglianza. (retti </t>
  </si>
  <si>
    <t xml:space="preserve">01 U 2020 1.3.2.099.999 13115 Altri servizi non altrimenti classificabili (FOE) </t>
  </si>
  <si>
    <t xml:space="preserve">IM20200000318 </t>
  </si>
  <si>
    <t xml:space="preserve">Prot. 1477 del 28/02/2020 - Lotto CIG Z75265E684 - Incarico per apertura straordinaria 2 marzo - 22 maggio 2020 sede Via Giuseppe Marcora nn.18/20 - Roma. </t>
  </si>
  <si>
    <t xml:space="preserve">01 U 2020 1.3.2.005.999 13050 Utenze e canoni per altri servizi (FOE) </t>
  </si>
  <si>
    <t xml:space="preserve">IM20200000322 </t>
  </si>
  <si>
    <t xml:space="preserve">Prot. MISS 130/2020. Oggetto della missione: Certificazione INVALSI quinta superiore. Spese TAB PE. Roma 04/03/2020. PROVE NAZ (TAB 322/2020 - AG 323/2020 - FEE 324/2020) </t>
  </si>
  <si>
    <t xml:space="preserve">IM20200000323 </t>
  </si>
  <si>
    <t xml:space="preserve">CIG 7432554198. Prot. MISS 130/2020. Oggetto della missione: Certificazione INVALSI quinta superiore. Spese AG PE. Roma 04/03/2020. PROVE NAZ (TAB 322/2020 - AG 323/2020 - FEE 324/2020) </t>
  </si>
  <si>
    <t xml:space="preserve">IM20200000324 </t>
  </si>
  <si>
    <t xml:space="preserve">CIG 7432554198. Prot. MISS 130/2020. Oggetto della missione: Certificazione INVALSI quinta superiore. Spese FEE PE. Roma 04/03/2020. PROVE NAZ (TAB 322/2020 - AG 323/2020 - FEE 324/2020) </t>
  </si>
  <si>
    <t xml:space="preserve">IM20200000325 </t>
  </si>
  <si>
    <t xml:space="preserve">CIG 7380724E1C CUP F88C15001090006 PROT INC. 1576 DEL 03/03/2020 Id: 579963 AQ PROT. N.3804/2018 Produzione del volume monografico “In between tra notizia e rivista. Valutazione e innovazione: un anno di divulgazione scientifica per la ricerca educativa”. </t>
  </si>
  <si>
    <t xml:space="preserve">01 U 2020 1.3.02.099.99 13115 Altri servizi non altrimenti classificabili (Servizio pubblicazioni PON VALUE) </t>
  </si>
  <si>
    <t xml:space="preserve">IM20200000328 </t>
  </si>
  <si>
    <t xml:space="preserve">CIG 05699788B7 PROT. INC. 1845 DEL 10/03/2020 Id: 581107 Portale per la Valutazione Esterna delle scuole, completamento della piattaforma RAV CFP, ed eventuali interventi a completamento delle piattaforme RAV CPIA e RAV Infanzia, Servizi: Supporto alla Gov </t>
  </si>
  <si>
    <t xml:space="preserve">01 U 2020 1.3.2.099.999 13115 Altri servizi non altrimenti classificabili (CRUSCOTTO NEV ELABORAZIONE PIATTAFORME SPERIMENTALI VALUT SCUOLE) </t>
  </si>
  <si>
    <t xml:space="preserve">IM20200000342 </t>
  </si>
  <si>
    <t xml:space="preserve">01 U 2020 1.3.2.010.01 13078 Incarichi libero professionali di studi, ricerca e consulenza (PON VALUE) </t>
  </si>
  <si>
    <t xml:space="preserve">IM20200000343 </t>
  </si>
  <si>
    <t xml:space="preserve">01 U 2020 1.1.02.001.01 11030 Contributi obbligatori per il personale consulenze (INPS PON VALUE) </t>
  </si>
  <si>
    <t xml:space="preserve">IM20200000344 </t>
  </si>
  <si>
    <t xml:space="preserve">01 U 2020 1.2.01.001.01 12004 IRAP a carico dell'ente sugli emolumenti al personale consulenze (PON VALUE) </t>
  </si>
  <si>
    <t xml:space="preserve">IM20200000346 </t>
  </si>
  <si>
    <t xml:space="preserve">Prot. MISS 131/2020. Oggetto della missione: Incontro Restituzione Dati. Spese TAB PE. Roma 05-06/03/2020. PROVE NAZ (TAB 346/2020 - AG 347/2020 - FEE 348/2020) </t>
  </si>
  <si>
    <t xml:space="preserve">IM20200000347 </t>
  </si>
  <si>
    <t xml:space="preserve">CIG 7432554198. Prot. MISS 131/2020. Oggetto della missione: Incontro Restituzione Dati. Spese AG PE. Roma 05-06/03/2020. PROVE NAZ (TAB 346/2020 - AG 347/2020 - FEE 348/2020) </t>
  </si>
  <si>
    <t xml:space="preserve">IM20200000348 </t>
  </si>
  <si>
    <t xml:space="preserve">CIG 7432554198. Prot. MISS 131/2020. Oggetto della missione: Incontro Restituzione Dati. Spese FEE PE. Roma 05-06/03/2020. PROVE NAZ (TAB 346/2020 - AG 347/2020 - FEE 348/2020) </t>
  </si>
  <si>
    <t xml:space="preserve">IM20200000349 </t>
  </si>
  <si>
    <t xml:space="preserve">IEA STICHTING SECRETARIAT NEDERLAND(0001526) </t>
  </si>
  <si>
    <t xml:space="preserve">ID 581463 IEA membership fee per l’anno 2020 Quote di partecipazione per l’anno 2020 alle indagini IEA TIMSS e-TIMSS 2019 Grade 4 and 8, IEA PIRLS 2021 and Digital PIRLS 2021, IEA ICCS 2022. </t>
  </si>
  <si>
    <t xml:space="preserve">01 U 2020 1.3.02.099.03 13108 Quote di iscrizione ad associazioni (INDAG INTER) </t>
  </si>
  <si>
    <t xml:space="preserve">IM20200000351 </t>
  </si>
  <si>
    <t xml:space="preserve">PRICEWATERHOUSECOOPERS PUBLIC SECTOR SRL(0005261) </t>
  </si>
  <si>
    <t xml:space="preserve">CIG 661027075D CUP F88C1600130006 AQ 8952 DEL 22/06/2016 ID CONTRATTO 583859 CONTRATTO N.6 ID 580155 GdL 2020- FASC. 11.6/2020/293 </t>
  </si>
  <si>
    <t xml:space="preserve">01 U 2020 1.3.02.099.99 13115 Altri servizi non altrimenti classificabili (Rendicontazione PON PRODIS) </t>
  </si>
  <si>
    <t xml:space="preserve">IM20200000352 </t>
  </si>
  <si>
    <t xml:space="preserve">CIG 661027075D CUP F88C15001090006 AQ 8952 DEL 22/06/2016 ID CONTRATTO 583859 CONTRATTO N.6 ID 580155 GdL 2020- FASC. 11.6/2020/293 </t>
  </si>
  <si>
    <t xml:space="preserve">01 U 2020 1.3.02.099.99 13115 Altri servizi non altrimenti classificabili (Rendicontazione PON VALUE) </t>
  </si>
  <si>
    <t xml:space="preserve">IM20200000353 </t>
  </si>
  <si>
    <t xml:space="preserve">Prot. 1779 del 09/03/2020 - CIG ZF02C5E2D7 - ORDINE_5412909 - Poste italiane S.p.A. - certificati di firma digitale Id: 582117 N. 1 Smart card con certificato di firma digitale qualificata POSTE ITALIANE S.P.A N. 4 Kit Smart card con certificato di firma </t>
  </si>
  <si>
    <t xml:space="preserve">01 U 2020 1.3.01.002.06 13011 Materiale informatico (FOE) </t>
  </si>
  <si>
    <t xml:space="preserve">IM20200000361 </t>
  </si>
  <si>
    <t xml:space="preserve">CIG Z602C67F24 PROT. INC. 1901 DELL'11/03/2020 Id: 582355 Servizio Kyocera per trasferimento stampante in Convenzione CONSIP - Trasferimento della stampante Kyocera S/N W2J7Y11760 dai locali non più utilizzati della scuola Cesana alla sede dell’Istituto. F </t>
  </si>
  <si>
    <t xml:space="preserve">01 U 2020 1.3.02.013.03 13091 Trasporti, traslochi e facchinaggio (FOE) </t>
  </si>
  <si>
    <t xml:space="preserve">IM20200000365 </t>
  </si>
  <si>
    <t xml:space="preserve">Prot. MISS 135/2020. Oggetto della missione: Allestimento pacchi PISA 2021 FT. Spese TAB PI. Pomezia 09/03/2020. INDAG INTER </t>
  </si>
  <si>
    <t xml:space="preserve">IM20200000370 </t>
  </si>
  <si>
    <t xml:space="preserve">SVC CONSULTING SRL(0005444) </t>
  </si>
  <si>
    <t xml:space="preserve">Prot. 4472 del 11/09/2020 - lotto CIG ZF92E41A39 - SERVIZIO DI SOMMINISTRAZIONE DI QUESTIONARI ON LINE AI DIRIGENTI SCOLASTICI, TUTOR PCTO, STUDENTI GRADO 11-12-13 DI SCUOLE SECONDARIE DI SECONDO GRADO E DI UPLOAD DOCUMENTAZIONE SCUOLE - Id: 582473 Piattaf </t>
  </si>
  <si>
    <t xml:space="preserve">01 U 2020 1.3.02.099.99 13115 Altri servizi non altrimenti classificabili (PRIN 2017 DM 984/2018 Somminstrazione questionari) </t>
  </si>
  <si>
    <t xml:space="preserve">IM20200000374 </t>
  </si>
  <si>
    <t xml:space="preserve">ACEA ENERGIA SPA(0003658) </t>
  </si>
  <si>
    <t xml:space="preserve">CIG ZBD24926EA - Prot. 4558 del 17/04/2018 - Contratto di fornitura di energia nel servizio di maggior tutela attivazion </t>
  </si>
  <si>
    <t xml:space="preserve">01 U 2020 1.3.02.005.04 13046 Energia elettrica (FOE) </t>
  </si>
  <si>
    <t xml:space="preserve">IM20200000375 </t>
  </si>
  <si>
    <t xml:space="preserve">CIG Z141968D3F - Prot. 9328 del 18/11/2015 - Fornitura elettrica utenza: n. 940603464 pod. IT002E9135129A </t>
  </si>
  <si>
    <t xml:space="preserve">IM20200000376 </t>
  </si>
  <si>
    <t xml:space="preserve">CIG Z131968CFA - Prot. 9328 del 18/11/2015 - Fornitura elettrica UTENZA n. 940600715 pod. IT002E9134153A </t>
  </si>
  <si>
    <t xml:space="preserve">IM20200000389 </t>
  </si>
  <si>
    <t xml:space="preserve">Trattamento fondamentale Stipendi Personale a tempo determinato </t>
  </si>
  <si>
    <t xml:space="preserve">01 U 2020 1.1.01.001.06 11012 Stipendi ed assegni fissi per il personale a tempo determinato/Fonti esterne (TDPON VALUE) </t>
  </si>
  <si>
    <t xml:space="preserve">IM20200000390 </t>
  </si>
  <si>
    <t xml:space="preserve">Indennità su Stipendi Personale a tempo determinato </t>
  </si>
  <si>
    <t xml:space="preserve">01 U 2020 1.1.01.001.08 11018 Indennita' ed altri compensi, corrisposti al personale a tempo determinato/Fonti esterne (TDPON VALUE) </t>
  </si>
  <si>
    <t xml:space="preserve">IM20200000391 </t>
  </si>
  <si>
    <t xml:space="preserve">INPDAP su Trattamento fondamentale Stipendi Personale a tempo determinato </t>
  </si>
  <si>
    <t xml:space="preserve">01 U 2020 1.1.02.001.01 11030 Contributi obbligatori per il personale a tempo determinato (INPDAP TDPON VALUE) </t>
  </si>
  <si>
    <t xml:space="preserve">IM20200000392 </t>
  </si>
  <si>
    <t xml:space="preserve">01 U 2020 1.1.02.001.01 11030 Contributi obbligatori per il personale a tempo determinato (INAIL TDPON VALUE) </t>
  </si>
  <si>
    <t xml:space="preserve">IM20200000393 </t>
  </si>
  <si>
    <t xml:space="preserve">TFR su Trattamento fondamentale Stipendi Personale a tempo determinato </t>
  </si>
  <si>
    <t xml:space="preserve">01 U 2020 1.1.02.001.01 11030 Contributi obbligatori per il personale a tempo determinato (TFS TDPON VALUE) </t>
  </si>
  <si>
    <t xml:space="preserve">IM20200000394 </t>
  </si>
  <si>
    <t xml:space="preserve">INPS su Trattamento fondamentale Stipendi Personale a tempo determinato </t>
  </si>
  <si>
    <t xml:space="preserve">01 U 2020 1.1.02.001.01 11030 Contributi obbligatori per il personale a tempo determinato (INPS DISOCCUPAZIONE TDPON VALUE) </t>
  </si>
  <si>
    <t xml:space="preserve">IM20200000395 </t>
  </si>
  <si>
    <t xml:space="preserve">IRAP su Trattamento fondamentale Stipendi Personale a tempo determinato </t>
  </si>
  <si>
    <t xml:space="preserve">01 U 2020 1.2.01.001.01 12004 IRAP a carico dell'ente sugli emolumenti al personale a tempo determinato/Fonti esterne (TDPON VALUE) </t>
  </si>
  <si>
    <t xml:space="preserve">IM20200000396 </t>
  </si>
  <si>
    <t xml:space="preserve">01 U 2020 1.1.01.001.06 11012 Stipendi ed assegni fissi per il personale a tempo determinato/Fonti esterne (TD PROVE NAZ) </t>
  </si>
  <si>
    <t xml:space="preserve">IM20200000397 </t>
  </si>
  <si>
    <t xml:space="preserve">01 U 2020 1.1.01.001.08 11018 Indennita' ed altri compensi, corrisposti al personale a tempo determinato/Fonti esterne (TD PROVE NAZ) </t>
  </si>
  <si>
    <t xml:space="preserve">IM20200000398 </t>
  </si>
  <si>
    <t xml:space="preserve">01 U 2020 1.1.2.001.01 11030 Contributi obbligatori per il personale a tempo determinato (INPDAP TD PROVE NAZ) </t>
  </si>
  <si>
    <t xml:space="preserve">IM20200000399 </t>
  </si>
  <si>
    <t xml:space="preserve">01 U 2020 1.1.2.001.01 11030 Contributi obbligatori per il personale a tempo determinato (TFS TD PROVE NAZ) </t>
  </si>
  <si>
    <t xml:space="preserve">IM20200000400 </t>
  </si>
  <si>
    <t xml:space="preserve">01 U 2020 1.1.2.001.01 11030 Contributi obbligatori per il personale a tempo determinato (INAIL TD PROVE NAZ) </t>
  </si>
  <si>
    <t xml:space="preserve">IM20200000401 </t>
  </si>
  <si>
    <t xml:space="preserve">01 U 2020 1.1.2.001.01 11030 Contributi obbligatori per il personale a tempo determinato (INPS DISOCCUPAZIONE TD PROVE NAZ) </t>
  </si>
  <si>
    <t xml:space="preserve">IM20200000402 </t>
  </si>
  <si>
    <t xml:space="preserve">01 U 2020 1.2.1.001.01 12004 IRAP a carico dell'ente sugli emolumenti al personale a tempo determinato/Fonti esterne (TD PROVE NAZ) </t>
  </si>
  <si>
    <t xml:space="preserve">IM20200000403 </t>
  </si>
  <si>
    <t xml:space="preserve">01 U 2020 1.1.01.001.06 11012 Stipendi ed assegni fissi per il personale a tempo determinato/Fonti esterne (TD INDAG INTER) </t>
  </si>
  <si>
    <t xml:space="preserve">IM20200000404 </t>
  </si>
  <si>
    <t xml:space="preserve">01 U 2020 1.1.01.001.08 11018 Indennita' ed altri compensi, corrisposti al personale a tempo determinato/Fonti esterne (TD INDAG INTER) </t>
  </si>
  <si>
    <t xml:space="preserve">IM20200000405 </t>
  </si>
  <si>
    <t xml:space="preserve">01 U 2020 1.1.2.001.01 11030 Contributi obbligatori per il personale a tempo determinato (INPDAP TD INDAG INTER) </t>
  </si>
  <si>
    <t xml:space="preserve">IM20200000406 </t>
  </si>
  <si>
    <t xml:space="preserve">01 U 2020 1.1.2.001.01 11030 Contributi obbligatori per il personale a tempo determinato (TFS TD INDAG INTER) </t>
  </si>
  <si>
    <t xml:space="preserve">IM20200000407 </t>
  </si>
  <si>
    <t xml:space="preserve">01 U 2020 1.1.2.001.01 11030 Contributi obbligatori per il personale a tempo determinato (INAIL TD INDAG INTER) </t>
  </si>
  <si>
    <t xml:space="preserve">IM20200000408 </t>
  </si>
  <si>
    <t xml:space="preserve">01 U 2020 1.1.2.001.01 11030 Contributi obbligatori per il personale a tempo determinato (INPS DISOCCUPAZIONE TD INDAG INTER) </t>
  </si>
  <si>
    <t xml:space="preserve">IM20200000409 </t>
  </si>
  <si>
    <t xml:space="preserve">01 U 2020 1.2.1.001.01 12004 IRAP a carico dell'ente sugli emolumenti al personale a tempo determinato/Fonti esterne (TD INDAG INTER) </t>
  </si>
  <si>
    <t xml:space="preserve">IM20200000420 </t>
  </si>
  <si>
    <t xml:space="preserve">AGENZIA DELLE ENTRATE - Riscossione(0005267) </t>
  </si>
  <si>
    <t xml:space="preserve">Codice ente 18866 – rimborso spese art. 17 – anno 2019 Prot. Prot. 1999 del 17/03/2020 Art.17, comma 3 del decreto legislativo 13 aprile 1999, n.112 - rimborso delle spese esecutive maturate nel 2019 </t>
  </si>
  <si>
    <t xml:space="preserve">01 U 2020 1.2.1.099.999 12018 Altre imposte e tasse a carico dell'ente (FOE) </t>
  </si>
  <si>
    <t xml:space="preserve">IM20200000446 </t>
  </si>
  <si>
    <t xml:space="preserve">Prot. 13005 del 26/11/2018 - Lotto CIG 7689034794 - Servizio evolutivo assistenza da remoto per consulenza specialistica procedure contabili e amministrative </t>
  </si>
  <si>
    <t xml:space="preserve">01 U 2020 2.2.03.002.01 22021 Sviluppo software e manutenzione evolutiva (FOE) </t>
  </si>
  <si>
    <t xml:space="preserve">IM20200000459 </t>
  </si>
  <si>
    <t xml:space="preserve">Id: 590357 Esperto Senior Ricerca Sociale per l’attività di divulgazione scientifica e dissemination nazionale ed internazionale della ricerca in ambito politico-sociale su progetto PON VALU.E Valutazione/Autovalutazione esperta” Codice di Progetto: 11.3.2 </t>
  </si>
  <si>
    <t xml:space="preserve">IM20200000494 </t>
  </si>
  <si>
    <t xml:space="preserve">CIG 7380724E1C- PROT. INC. 2845 DEL 06/05/2020 - ORDINE N. 5 - AQ PROT. 3804/2018 - Produzione di 7 volumi collettanei dedicati ai contributi di ricerca presentati al III Seminario “I dati INVALSI: uno strumento per la ricerca”, Bari (26-28 ottobre 2018) - </t>
  </si>
  <si>
    <t xml:space="preserve">01 U 2020 1.3.02.099.99 13115 ALTRI SERVIZI NON ALTRIMENTI CLASSIFICABILI (PROVE NAZ PUBBLICAZIONI) </t>
  </si>
  <si>
    <t xml:space="preserve">IM20200000507 </t>
  </si>
  <si>
    <t xml:space="preserve">CINECA Consorzo Interuniversitario(0003538) </t>
  </si>
  <si>
    <t xml:space="preserve">Prot, 2586 del 24/04/2020 ID 592473 Servizi professionali inerenti la piattaforma tecnologica denominata Bestr. Erogazione in SaaS dell’infrastruttura - Help Desk di II livello e manutenzione applicativa per supportare fino a 450.000 utenti </t>
  </si>
  <si>
    <t xml:space="preserve">01 U 2020 1.3.02.099.99 13115 Altri servizi non altrimenti classificabili (CINECA PROVE NAZ) </t>
  </si>
  <si>
    <t xml:space="preserve">IM20200000514 </t>
  </si>
  <si>
    <t xml:space="preserve">ID richiesta 593511/2020. Convenzione di carattere tecnico-scientifico per lo studio di fattibilità sull’erogazione delle prove della V primaria in formato CBT (tablet o simili). </t>
  </si>
  <si>
    <t xml:space="preserve">IM20200000515 </t>
  </si>
  <si>
    <t xml:space="preserve">ANIMAKER INC(0005350) </t>
  </si>
  <si>
    <t xml:space="preserve">CIG ZD12CFD1AA INCARICO PROT. 3624/2020 - 19.06.2020 - 19.06.2023 - Abbonamento triennale alla piattaforma Animaker - Area 4Piano di abbonamento Enterprise, della durata di tre anni, alla Piattaforma Animaker di Animaker Inc. (3260 Hillview Avenue, Palo Al </t>
  </si>
  <si>
    <t xml:space="preserve">01 U 2020 1.3.02.019.03 13102 Servizi per l'interoperibilità e la cooperazione (INDAG INTERN) </t>
  </si>
  <si>
    <t xml:space="preserve">IM20200000516 </t>
  </si>
  <si>
    <t xml:space="preserve">INCARICO PROT.3473 DEL 5/06/2020- CIG Z142CF66D6 FORNITURA ACQUISTO D.P.I. -RDO N.2566543 PROT.3346/2020 -FASE 1 CONTENIMENTO E CONTRASTO CONTAGIO DA COVID-19-F.11.5/2020/52 </t>
  </si>
  <si>
    <t xml:space="preserve">01 U 2020 1.3.01.005 13017 Medicinali e altri beni di consumo sanitario (FOE) </t>
  </si>
  <si>
    <t xml:space="preserve">IM20200000518 </t>
  </si>
  <si>
    <t xml:space="preserve">CIG Z162CE54D8 - PROT. INC. 3060 DEL 15/05/20202 -ID 593117 acquisizione della piattaforma elettronica per la gestione di e-book sul catalogo EBSCOhost Collection Manager - FASC. 7.2/2020/59 </t>
  </si>
  <si>
    <t xml:space="preserve">01 U 2020 2.2.01.099.01 22024 Materiale bibliografico (FOE) </t>
  </si>
  <si>
    <t xml:space="preserve">IM20200000576 </t>
  </si>
  <si>
    <t xml:space="preserve">CIG ZCC27D6D74 Id: 498599 Migrazione utenze telefonia mobile dalla convenzione n. 6 alla convenzione n. 7; - Attivazione di n. 3 SIM dati da utilizzare per attività fuori sede; - Noleggio di n. 3 dispositivi mobili. </t>
  </si>
  <si>
    <t xml:space="preserve">01 U 2020 1.3.02.005.02 13044 Telefonia mobile (FOE) </t>
  </si>
  <si>
    <t xml:space="preserve">IM20200000603 </t>
  </si>
  <si>
    <t xml:space="preserve">CIG ZA11EF5738 - Servizio di deposito di materiale librario della Biblioteca dell’INVALSI. Deposito librario a scaffale per un periodo di 4 anni di 478 mtl. </t>
  </si>
  <si>
    <t xml:space="preserve">IM20200000607 </t>
  </si>
  <si>
    <t xml:space="preserve">01 U 2020 1.3.2.007.06 13060 Licenze d'uso per software (FOE) </t>
  </si>
  <si>
    <t xml:space="preserve">IM20200000656 </t>
  </si>
  <si>
    <t xml:space="preserve">CIG ZC72D34D28 - Prot. 3637 del 19/06/2020 Stipula RDO n. 2581188 Sottoscrizione accesso banca dati OECD iLibrary Education Id: 598503 Sottoscrizione 2020 accesso banca dati OECD iLibrary Education - FASC. 7.2/2020/62 </t>
  </si>
  <si>
    <t xml:space="preserve">01 U 2020 1.3.2.005.03 13045 Accesso a banche dati e a pubblicazioni on line (FOE) </t>
  </si>
  <si>
    <t xml:space="preserve">IM20200000685 </t>
  </si>
  <si>
    <t xml:space="preserve">READSPEAKER B.V.(0004758) </t>
  </si>
  <si>
    <t xml:space="preserve">Prot. 3592 del 16/06/2020 - CIG ZCD2D184E5 - IMP. 685/2020 - acquisto della licenza del Software Speechmaker - ID 598819 richiesta acquisto software Speechmaker </t>
  </si>
  <si>
    <t xml:space="preserve">01 U 2020 1.3.2.007.06 13060 Licenze d'uso per software (PROVE NAZ) </t>
  </si>
  <si>
    <t xml:space="preserve">IM20200000701 </t>
  </si>
  <si>
    <t xml:space="preserve">Prot. MISS 141/2020. Oggetto della missione: Multistage adaptive testing dipartimento statistica Università Bologna. Spese TAB PI. Bologna 03/07/2020. PROVE NAZ (TAB 701/2020 - AG 702/2020 - FEE 703/2020) </t>
  </si>
  <si>
    <t xml:space="preserve">IM20200000719 </t>
  </si>
  <si>
    <t xml:space="preserve">01 U 2020 1.1.02.001.01 11030 Contributi obbligatori per consulenti (INPS PROVE NAZ) </t>
  </si>
  <si>
    <t xml:space="preserve">IM20200000722 </t>
  </si>
  <si>
    <t xml:space="preserve">01 U 2020 1.2.01.001.01 12004 Imposta regionale sulle attivita' produttive a carico dell'ente sugli emolumenti Consulenze/Fonti esterne (PROVE NAZ) </t>
  </si>
  <si>
    <t xml:space="preserve">IM20200000733 </t>
  </si>
  <si>
    <t xml:space="preserve">INAIL SU AMOROSI ORGANISMO INDIPENDENTE di VALUTAZIONE 01/01/2020-19/05/2020 Disposizione Presidenziale n.3-2017 e Determinazione Direttoriale n. 73-2017 D.L. n. 293/1994 del 16 maggio 1994, convertito dalla L. 444/1994 art. 2-3; (Prorogatio) </t>
  </si>
  <si>
    <t xml:space="preserve">01 U 2020 1.1.2.001.01 11027 Contributi obbligatori - Altre spese per il personale (ORGANI ISTITUZIONALE FOE) </t>
  </si>
  <si>
    <t xml:space="preserve">IM20200000740 </t>
  </si>
  <si>
    <t xml:space="preserve">CIG ZDD2D6C582. Incarico prot. 3670/2020. Deposito e custodia dei fascicoli delle rilevazioni nazionali realizzati per l’anno scolastico 2019–2020 servizio viene richiesto dal 1 maggio 2020 al 28 febbraio 2021 </t>
  </si>
  <si>
    <t xml:space="preserve">01 U 2020 1.3.02.099.99 13115 Altri servizi non altrimenti classificabili (PROVE NAZ) </t>
  </si>
  <si>
    <t xml:space="preserve">IM20200000762 </t>
  </si>
  <si>
    <t xml:space="preserve">CIG 7432554198. Prot. MISS nr. 142 e 143 del 2020. Oggetto della missione: Partecipazione XLI Conferenza Scientifica Annuale AISRE. Spese CONV. Bari 02-05/09/2020. PROVE NAZ (CONV 762/2020 - FEE 763/2020) </t>
  </si>
  <si>
    <t xml:space="preserve">IM20200000763 </t>
  </si>
  <si>
    <t xml:space="preserve">CIG 7432554198. Prot. MISS nr. 142 e 143 del 2020. Oggetto della missione: Partecipazione XLI Conferenza Scientifica Annuale AISRE. Spese FEE CONV. Bari 02-05/09/2020. PROVE NAZ (CONV 762/2020 - FEE 763/2020) </t>
  </si>
  <si>
    <t xml:space="preserve">IM20200000780 </t>
  </si>
  <si>
    <t xml:space="preserve">Compenso Presidente INVALSI ANNO 2020 DM 31/10/2002 - DM prot. 564/2017 </t>
  </si>
  <si>
    <t xml:space="preserve">01 U 2020 1.3.2.001.08 13029 Compensi agli organi istituzionali di revisione, di controllo ed altri incarichi istituzionali (PRESIDENTE FOE) </t>
  </si>
  <si>
    <t xml:space="preserve">IM20200000781 </t>
  </si>
  <si>
    <t xml:space="preserve">COMPONENTI COMITATO DI INDIRIZZO(0002430) </t>
  </si>
  <si>
    <t xml:space="preserve">Compensi Componenti CDA INVALSI - SALATIN-RICCI ANNO 2020 DM Prot. 565/2017 e DM Prot. 566/2017 </t>
  </si>
  <si>
    <t xml:space="preserve">01 U 2020 1.3.2.001.08 13029 Compensi agli organi istituzionali di revisione, di controllo ed altri incarichi istituzionali (CDA FOE) </t>
  </si>
  <si>
    <t xml:space="preserve">IM20200000782 </t>
  </si>
  <si>
    <t xml:space="preserve">COMPONENTI COLLEGIO DEI REVISORI(0002733) </t>
  </si>
  <si>
    <t xml:space="preserve">Compensi Collegio Revisori COCCIMIGLIO-BORELLI-DE ROSA INVALSI ANNO 2020 DM 16/04/2014 DM 393/2018 </t>
  </si>
  <si>
    <t xml:space="preserve">01 U 2020 1.3.2.001.08 13029 Compensi agli organi istituzionali di revisione, di controllo ed altri incarichi istituzionali (REVISORI FOE) </t>
  </si>
  <si>
    <t xml:space="preserve">IM20200000784 </t>
  </si>
  <si>
    <t xml:space="preserve">INPS su Compensi Presidente e Componenti CDA Anno 2020 </t>
  </si>
  <si>
    <t xml:space="preserve">IM20200000785 </t>
  </si>
  <si>
    <t xml:space="preserve">INAIL su Compensi Presidente e Componenti CDA Anno 2020 </t>
  </si>
  <si>
    <t xml:space="preserve">IM20200000787 </t>
  </si>
  <si>
    <t xml:space="preserve">INAIL su Compensi Presidente e Componenti Collegio Revisori dei conti INVALSI Anno 2020 </t>
  </si>
  <si>
    <t xml:space="preserve">IM20200000788 </t>
  </si>
  <si>
    <t xml:space="preserve">INPS su Compensi Componenti CONSIGLIO SCIENTIFICO INVALSI Anno 2020 </t>
  </si>
  <si>
    <t xml:space="preserve">IM20200000789 </t>
  </si>
  <si>
    <t xml:space="preserve">INAIL su Compensi Componenti CONSIGLIO SCIENTIFICO INVALSI Anno 2020 </t>
  </si>
  <si>
    <t xml:space="preserve">IM20200000791 </t>
  </si>
  <si>
    <t xml:space="preserve">IRAP su Compensi Presidente e Componenti Collegio Revisori dei conti INVALSI Anno 2020 </t>
  </si>
  <si>
    <t xml:space="preserve">01 U 2020 1.2.1.001.01 11027 IRAP - Altre spese per il personale (ORGANI ISTITUZIONALI FOE) </t>
  </si>
  <si>
    <t xml:space="preserve">IM20200000793 </t>
  </si>
  <si>
    <t xml:space="preserve">IRAP su Compenso OIV INVALSI Anno 2020 </t>
  </si>
  <si>
    <t xml:space="preserve">IM20200000794 </t>
  </si>
  <si>
    <t xml:space="preserve">IRAP su Compensi Presidente e Componenti CDA Anno 2020 </t>
  </si>
  <si>
    <t xml:space="preserve">IM20200000797 </t>
  </si>
  <si>
    <t xml:space="preserve">Prot. 3917 del 10/07/2020 - Lotto CIG ZE82D8EC8E - Incarico per la realizzazione del corso di formazione generale in materia di Sicurezza negli ambienti di lavoro ai sensi dell’art. 22 del D.Lgs. 81/2017, in modalità smart working, attraverso piattaforma e </t>
  </si>
  <si>
    <t xml:space="preserve">01 U 2020 1.3.02.004.04 13041 Acquisto di servizi per formazione obbligatoria (FOE) </t>
  </si>
  <si>
    <t xml:space="preserve">IM20200000803 </t>
  </si>
  <si>
    <t xml:space="preserve">ANYO VIDEOCONFERENZE SRL(0005322) </t>
  </si>
  <si>
    <t xml:space="preserve">Prot. 5573 del 19/11/2020 - CIG Z4D2F4B738 - ORDINE n. 5865432 - Servizio di formazione inerente all’utilizzo della piattaforma ZOOM Meeting - Id: 606113 Corso di formazione su utilizzo piattaforma Zoom per gli utenti con ruolo “Member” e ruolo “Administra </t>
  </si>
  <si>
    <t xml:space="preserve">01 U 2020 1.3.2.004.999 13042 Acquisto di servizi per la formazione generica e discrezionale (FOE) </t>
  </si>
  <si>
    <t xml:space="preserve">IM20200000808 </t>
  </si>
  <si>
    <t xml:space="preserve">ID: 606341/2020. GdL RIUNIONE RISTRETTA - Seminario Coordinatori ITA-MAT-ENG. Spese TAB PI. Dobbiaco 13-17/07/2020. PROVE NAZ. Fasc. 2.5|2020|176 </t>
  </si>
  <si>
    <t xml:space="preserve">IM20200000810 </t>
  </si>
  <si>
    <t xml:space="preserve">Prot. MISS 163/2020. Oggetto della missione: Incontro Learning Analytics Università Modena. Spese TAB PI. Modena 19-20/07/2020. PROVE NAZ (TAB 810/2020 - AG 811/2020 - FEE 812/2020) </t>
  </si>
  <si>
    <t xml:space="preserve">IM20200000830 </t>
  </si>
  <si>
    <t xml:space="preserve">01 U 2020 1.3.02.005.99 13050 Utenze e canoni per altri servizi (INDAG INTER Spese noleggio fotocopiatrici) </t>
  </si>
  <si>
    <t xml:space="preserve">IM20200000832 </t>
  </si>
  <si>
    <t xml:space="preserve">IM20200000837 </t>
  </si>
  <si>
    <t xml:space="preserve">Prot. MISS 164/2020. Oggetto della missione: Incontro rappresentanti istruzione BZ e università BZ facoltà ingegneria. Spese TAB PI. Bolzano 20-22/07/2020. PROVE NAZ (TAB 837/2020 - AG 838/2020 - FEE 839/2020) </t>
  </si>
  <si>
    <t xml:space="preserve">IM20200000840 </t>
  </si>
  <si>
    <t xml:space="preserve">Prot. MISS 165/2020. Oggetto della missione: Multistage adaptive testing dipartimento statistica UNIBO. Spese TAB PI. Bologna 22-23/07/2020. PROVE NAZ (TAB 840/2020 - AG 841/2020 - FEE 842/2020) </t>
  </si>
  <si>
    <t xml:space="preserve">IM20200000843 </t>
  </si>
  <si>
    <t xml:space="preserve">Prot. MISS 166/2020. Oggetto della missione: Incontro scuole professionali tedesche. Spese TAB PI. Bressanone 24-25/07/2020. PROVE NAZ (TAB 843/2020 - AG 844/2020 - FEE 845/2020) </t>
  </si>
  <si>
    <t xml:space="preserve">IM20200000852 </t>
  </si>
  <si>
    <t xml:space="preserve">SOFTJAM S.P.A.(0005357) </t>
  </si>
  <si>
    <t xml:space="preserve">CIG Z392DA6AD5. Id: 607157/2020. Prot. 4463/2020 Servizio tecnico specialistico per processo di migrazione del servizio di posta elettronica on-Premises in Microsoft Azure - Microsoft Office 365 - Migrazione del servizio di posta elettronica oggi on-Premis </t>
  </si>
  <si>
    <t xml:space="preserve">01 U 2020 1.3.02.019.03 13102 Servizi per l'interoperibilità e la cooperazione (FOE) </t>
  </si>
  <si>
    <t xml:space="preserve">IM20200000854 </t>
  </si>
  <si>
    <t xml:space="preserve">Prot. 3982 del 15/07/2020 ODA 5606497 CIG Z172DABCDA CANONI Noleggio N. 4 stampanti multifunzione di piano per la sede di via Nievo - Adesione alla Convenzione Consip Multifunzioni 31 – Lotto 3 produttività C (60 Mesi) ANNO 2020 Id: 607153 (Copie eccedenti </t>
  </si>
  <si>
    <t xml:space="preserve">IM20200000855 </t>
  </si>
  <si>
    <t xml:space="preserve">Prot. 4230 del 31/07/2020 - CIG ZE22DD9912 - Servizio di pulizia straordinaria dei locali dell’INVALSI con sede in via Ippolito Nievo 35, Roma piano terra, sesto e settimo per il contenimento del contagio da COVID-19 - Id: 607333 Estensione contrattuale pe </t>
  </si>
  <si>
    <t xml:space="preserve">01 U 2020 1.3.02.013.02 13090 Servizi di lavanderia (FOE) </t>
  </si>
  <si>
    <t xml:space="preserve">IM20200000856 </t>
  </si>
  <si>
    <t xml:space="preserve">Prot. 4267 del 04/08/2020 - CIG Z622DD99DE - Servizio di pulizia straordinaria dei locali dell’INVALSI con sede in via Marcora Roma piano secondo diretto al contenimento del contagio da COVID-19. - Id: 607333 Estensione contrattuale per Servizio di pulizie </t>
  </si>
  <si>
    <t xml:space="preserve">IM20200000863 </t>
  </si>
  <si>
    <t xml:space="preserve">Servizio di coordinamento del progetto e servizio di somministrazione delle prove sul campo IEA ICCS 2022 - Field test tramite convenzione con le 44 scuole campionate per prendere parte all'indagine - ID 606925 </t>
  </si>
  <si>
    <t xml:space="preserve">01 U 2020 1.3.2.099.999 13115 Altri servizi non altrimenti classificabili (INDAG INTER Convenzioni) </t>
  </si>
  <si>
    <t xml:space="preserve">IM20200000870 </t>
  </si>
  <si>
    <t xml:space="preserve">MISSIONE 0173-2020 SPESE PERSONALI 27-28/07/2020 DEPT_Ministero istruzione francese_Multistage adaptive testing </t>
  </si>
  <si>
    <t xml:space="preserve">IM20200000874 </t>
  </si>
  <si>
    <t xml:space="preserve">CIG 7626146EC. integrazione CONTRATTO PROT. N. 217/2019 PER LA REALIZZAZIONE DEI SERVIZI DI SUPPORTO ALLA SOMMINISTRAZIONE DI PROVE E QUESTIONARI E FORNITURA, CONSEGNA, ASSISTENZA TECNICA PC NOTEBOOK, GESTIONE DEL CALENDARIO E ASSISTENZA ALLE SOMMINISTRAZ </t>
  </si>
  <si>
    <t xml:space="preserve">01 U 2020 1.3.2.099.999 13115 Altri servizi non altrimenti classificabili (INDAG INTER Fornitura/consegna/assistenza PC /Somm/Controllo/BackUp) </t>
  </si>
  <si>
    <t xml:space="preserve">IM20200000877 </t>
  </si>
  <si>
    <t xml:space="preserve">AGENZIA DEL DEMANIO(0004684) </t>
  </si>
  <si>
    <t xml:space="preserve">Oneri condominiali II,III e IV trimestre 2020. </t>
  </si>
  <si>
    <t xml:space="preserve">IM20200000887 </t>
  </si>
  <si>
    <t xml:space="preserve">Prot. MISS 174/2020. Oggetto della missione: Multistage Adaptive Testing (MSAT) 2021. Spese TAB PI. Bologna 25-27/08/2020. PROVE NAZ (TAB 887/2020 - AG 888/2020 - FEE 889/2020) </t>
  </si>
  <si>
    <t xml:space="preserve">IM20200000890 </t>
  </si>
  <si>
    <t xml:space="preserve">SOCIETA' SKUOLA NETWORK(0004292) </t>
  </si>
  <si>
    <t xml:space="preserve">Incarico prot. CIG Z132B73AD4. Quota impegno collegata a imp 2280/2019 - Servizi per indagine sul target studenti grado 13 circa la percezione delle prove Computer Based Test (CBT) INVALSI. </t>
  </si>
  <si>
    <t xml:space="preserve">01 U 2020 1.3.02.099.99 13115 Altri servizi non altrimenti classificabili (PROVE NAZ Realizzazione video/streaming) </t>
  </si>
  <si>
    <t xml:space="preserve">IM20200000902 </t>
  </si>
  <si>
    <t xml:space="preserve">CIG 84648875BB. Prot. 5157/2020. ID 610065 N. 1 modulo applicativo “Libro Firma DocsPA”; N.6 giorni/uomo per attività installazione, configurazione, collaudo e training on the job utenti finali e personale IT, per il modulo applicativo “Libro Firma DocsPA” </t>
  </si>
  <si>
    <t xml:space="preserve">IM20200000903 </t>
  </si>
  <si>
    <t xml:space="preserve">ID 609331 integrazione contratto prot. INVALSI n. 1845 del 10/03/2020 per il completamento della Piattaforma per la Valutazione Esterna II semestre 2020 - FASC. 11.6/2020/305 </t>
  </si>
  <si>
    <t xml:space="preserve">IM20200000904 </t>
  </si>
  <si>
    <t xml:space="preserve">Prot. 4614 del 22/09/2020 - ACCORDO QUADRO CONSIP SPC CLOUD. RTI Telecom Italia spa, Enterprise services italia. CIG ZA62E64D31 ID 606199 Servizio di Cloud Computing per realizzare un'infrastruttura di Cloud dedicata alle applicazioni di supporto alla Valu </t>
  </si>
  <si>
    <t xml:space="preserve">IM20200000905 </t>
  </si>
  <si>
    <t xml:space="preserve">CIG 7380724E1C. ID 609049/2020 Servizio di pubblicazione in Open Access e di N = 2.500 copie cartacee del Rapporto sulla sperimentazione del RAV per la Scuola dell'Infanzia. Incarico Prot. 6617/2020 - Terza sezione “Rapporti di ricerca e sperimentazioni”. </t>
  </si>
  <si>
    <t xml:space="preserve">01 U 2020 1.3.2.099.999 13115 Altri servizi non altrimenti classificabili (Servizio pubblicazioni VALUT SCUOLE) </t>
  </si>
  <si>
    <t xml:space="preserve">IM20200000936 </t>
  </si>
  <si>
    <t xml:space="preserve">IM20200000948 </t>
  </si>
  <si>
    <t xml:space="preserve">Prot. MISS 180/2020. Oggetto della missione: Registrazione video per formazione docenti, scuola Chianciano. Spese TAB PE. Chianciano 07-10/09/2020. PROVE NAZ (TAB 948/2020 - AG 949/2020 - FEE 950/2020) </t>
  </si>
  <si>
    <t xml:space="preserve">IM20200000949 </t>
  </si>
  <si>
    <t xml:space="preserve">CIG 7432554198. Prot. MISS 180/2020. Oggetto della missione: Registrazione video per formazione docenti, scuola Chianciano. Spese AG PE. Chianciano 07-10/09/2020. PROVE NAZ (TAB 948/2020 - AG 949/2020 - FEE 950/2020) </t>
  </si>
  <si>
    <t xml:space="preserve">IM20200000950 </t>
  </si>
  <si>
    <t xml:space="preserve">CIG 7432554198. Prot. MISS 180/2020. Oggetto della missione: Registrazione video per formazione docenti, scuola Chianciano. Spese FEE AG PE. Chianciano 07-10/09/2020. PROVE NAZ (TAB 948/2020 - AG 949/2020 - FEE 950/2020) </t>
  </si>
  <si>
    <t xml:space="preserve">IM20200000951 </t>
  </si>
  <si>
    <t xml:space="preserve">Prot. MISS 181-182-183-184/2020. Oggetto della missione: Registrazione video per formazione docenti, scuola Chianciano. Spese TAB PE. Chianciano 07-11/09/2020. PROVE NAZ (TAB 951/2020 - AG 952/2020 - FEE 953/2020) </t>
  </si>
  <si>
    <t xml:space="preserve">IM20200000952 </t>
  </si>
  <si>
    <t xml:space="preserve">CIG 7432554198. Prot. MISS 181-182-183-184/2020. Oggetto della missione: Registrazione video per formazione docenti, scuola Chianciano. Spese AG PE. Chianciano 07-11/09/2020. PROVE NAZ (TAB 951/2020 - AG 952/2020 - FEE 953/2020) </t>
  </si>
  <si>
    <t xml:space="preserve">IM20200000953 </t>
  </si>
  <si>
    <t xml:space="preserve">CIG 7432554198. Prot. MISS 181-182-183-184/2020. Oggetto della missione: Registrazione video per formazione docenti, scuola Chianciano. Spese FEE AG PE. Chianciano 07-11/09/2020. PROVE NAZ (TAB 951/2020 - AG 952/2020 - FEE 953/2020) </t>
  </si>
  <si>
    <t xml:space="preserve">IM20200000957 </t>
  </si>
  <si>
    <t xml:space="preserve">INAIL su Compenso Cesareni M. D. Commissione Esaminatrice con Disposizione Presidenziale 05/2020 Bando di Selezione per Titoli e Colloquio per il Conferimento di n. 3 (TRE) Assegni di Ricerca (Determinazione Dirett. n. 221 del 20/12/2019) </t>
  </si>
  <si>
    <t xml:space="preserve">01 U 2020 1.1.02.001.01 11029 Contributi obbligatori per il personale consulenza (INPS FOE) </t>
  </si>
  <si>
    <t xml:space="preserve">IM20200000959 </t>
  </si>
  <si>
    <t xml:space="preserve">PINI ELISA(0003851) </t>
  </si>
  <si>
    <t xml:space="preserve">Prot. MISS 188/2020. Oggetto della missione: Registrazione video per formazione docenti, scuola Chianciano. Spese TAB PI. Chianciano 07-09/09/2020. PROVE NAZ (TAB 959/2020 - AG 960/2020 - FEE 961/2020) </t>
  </si>
  <si>
    <t xml:space="preserve">IM20200000960 </t>
  </si>
  <si>
    <t xml:space="preserve">CIG 7432554198. Prot. MISS 188/2020. Oggetto della missione: Registrazione video per formazione docenti, scuola Chianciano. Spese AG PE. Chianciano 07-09/09/2020. PROVE NAZ (TAB 959/2020 - AG 960/2020 - FEE 961/2020) </t>
  </si>
  <si>
    <t xml:space="preserve">IM20200000961 </t>
  </si>
  <si>
    <t xml:space="preserve">CIG 7432554198. Prot. MISS 188/2020. Oggetto della missione: Registrazione video per formazione docenti, scuola Chianciano. Spese FEE AG PE. Chianciano 07-09/09/2020. PROVE NAZ (TAB 959/2020 - AG 960/2020 - FEE 961/2020) </t>
  </si>
  <si>
    <t xml:space="preserve">IM20200000962 </t>
  </si>
  <si>
    <t xml:space="preserve">Prot. MISS 189/2020. Oggetto della missione: Registrazione video per formazione docenti, scuola Chianciano. Spese TAB PI. Chianciano 08-09/09/2020. PROVE NAZ (TAB 962/2020 - AG 963/2020 - FEE 964/2020) </t>
  </si>
  <si>
    <t xml:space="preserve">IM20200000963 </t>
  </si>
  <si>
    <t xml:space="preserve">CIG 7432554198. Prot. MISS 189/2020. Oggetto della missione: Registrazione video per formazione docenti, scuola Chianciano. Spese AG PE. Chianciano 08-09/09/2020. PROVE NAZ (TAB 962/2020 - AG 963/2020 - FEE 964/2020) </t>
  </si>
  <si>
    <t xml:space="preserve">IM20200000964 </t>
  </si>
  <si>
    <t xml:space="preserve">CIG 7432554198. Prot. MISS 189/2020. Oggetto della missione: Registrazione video per formazione docenti, scuola Chianciano. Spese FEE AG PE. Chianciano 08-09/09/2020. PROVE NAZ (TAB 962/2020 - AG 963/2020 - FEE 964/2020) </t>
  </si>
  <si>
    <t xml:space="preserve">IM20200000965 </t>
  </si>
  <si>
    <t xml:space="preserve">id 612779 Assegno n. 1 – CODICE PRIN01 - Studi longitudinali in ambito educativo e definizione di strutture di dati nell’ambito del progetto PRIN - Evaluating the School-Work Alternance: a longitudinal study in Italian upper secondary schools - Codice CUP </t>
  </si>
  <si>
    <t xml:space="preserve">01 U 2020 1.1.1.001.09 11023 Assegni di ricerca (PRIN 2017 DM 984/2018) </t>
  </si>
  <si>
    <t xml:space="preserve">IM20200000966 </t>
  </si>
  <si>
    <t xml:space="preserve">id 612779 Assegno n. 1 – CODICE PRIN01 -Contributi obbligatori personale assegni di ricerca - INPS - progetto PRIN - Evaluating the School-Work Alternance: a longitudinal study in Italian upper secondary schools - Codice CUP F87C19000050005 - (IMP. 965/202 </t>
  </si>
  <si>
    <t xml:space="preserve">01 U 2020 1.1.2.001.01 11030 Contributi obbligatori per il personale assegni ricerca (INPS PRIN 2017 DM 984/2018) </t>
  </si>
  <si>
    <t xml:space="preserve">IM20200000967 </t>
  </si>
  <si>
    <t xml:space="preserve">id 612779 Assegno n. 1 – CODICE PRIN01 -Contributi obbligatori personale assegni di ricerca - INAIL - progetto PRIN - Evaluating the School-Work Alternance: a longitudinal study in Italian upper secondary schools - Codice CUP F87C19000050005 - (IMP. 965/20 </t>
  </si>
  <si>
    <t xml:space="preserve">01 U 2020 1.1.2.001.01 11030 Contributi obbligatori per il personale assegni ricerca (INAIL PRIN 2017 DM 984/2018) </t>
  </si>
  <si>
    <t xml:space="preserve">IM20200000968 </t>
  </si>
  <si>
    <t xml:space="preserve">id 612779 Assegno n. 2 – CODICE PRIN02 - Studio longitudinale sui Percorsi per le Competenze Trasversali e per l’Orientamento nell’ambito del progetto PRIN - Evaluating the School-Work Alternance: a longitudinal study in Italian upper secondary schools - C </t>
  </si>
  <si>
    <t xml:space="preserve">IM20200000969 </t>
  </si>
  <si>
    <t xml:space="preserve">id 612779 Assegno n. 2 – CODICE PRIN02 -Contributi obbligatori personale assegni di ricerca - INPS - progetto PRIN - Evaluating the School-Work Alternance: a longitudinal study in Italian upper secondary schools - Codice CUP F87C19000050005 - (IMP. 968/202 </t>
  </si>
  <si>
    <t xml:space="preserve">IM20200000970 </t>
  </si>
  <si>
    <t xml:space="preserve">id 612779 Assegno n. 2 – CODICE PRIN02 -Contributi obbligatori personale assegni di ricerca - INAIL - progetto PRIN - Evaluating the School-Work Alternance: a longitudinal study in Italian upper secondary schools - Codice CUP F87C19000050005 - (IMP. 968/20 </t>
  </si>
  <si>
    <t xml:space="preserve">IM20200000971 </t>
  </si>
  <si>
    <t xml:space="preserve">Prot. MISS 190/2020. Oggetto della missione: Registrazione video per formazione docenti, scuola Chianciano. Spese TAB PI. Chianciano 08/09/2020. PROVE NAZ (TAB 971/2020) </t>
  </si>
  <si>
    <t xml:space="preserve">IM20200000972 </t>
  </si>
  <si>
    <t xml:space="preserve">RETRIBUZIONE PER Assunzione di n. 1 Tecnologo III livello (comunicazione) </t>
  </si>
  <si>
    <t xml:space="preserve">IM20200000973 </t>
  </si>
  <si>
    <t xml:space="preserve">INDENNITA' PER Assunzione di n. 1 Tecnologo III livello (comunicazione) </t>
  </si>
  <si>
    <t xml:space="preserve">IM20200000974 </t>
  </si>
  <si>
    <t xml:space="preserve">INPDAP SU RETRIBUZIONE PER Assunzione di n. 1 Tecnologo III livello (comunicazione) </t>
  </si>
  <si>
    <t xml:space="preserve">IM20200000975 </t>
  </si>
  <si>
    <t xml:space="preserve">TFR-TFS SU RETRIBUZIONE PER Assunzione di n. 1 Tecnologo III livello (comunicazione) </t>
  </si>
  <si>
    <t xml:space="preserve">IM20200000976 </t>
  </si>
  <si>
    <t xml:space="preserve">INAIL SU RETRIBUZIONE PER Assunzione di n. 1 Tecnologo III livello (comunicazione) </t>
  </si>
  <si>
    <t xml:space="preserve">IM20200000977 </t>
  </si>
  <si>
    <t xml:space="preserve">IRAP SU RETRIBUZIONE PER Assunzione di n. 1 Tecnologo III livello (comunicazione) </t>
  </si>
  <si>
    <t xml:space="preserve">IM20200000984 </t>
  </si>
  <si>
    <t xml:space="preserve">Richiesta attivazione Accordo Quadro prot. n. 1694 del 7 febbraio 2018 per i servizi di editing, stampa, allestimento e spedizione delle prove ICCS 2022 FT </t>
  </si>
  <si>
    <t xml:space="preserve">01 U 2020 1.3.02.099.99 13115 Altri servizi non altrimenti classificabili (INDAG INTERN stampa, allestimento e spedizione materiali per le scuole) </t>
  </si>
  <si>
    <t xml:space="preserve">IM20200000987 </t>
  </si>
  <si>
    <t xml:space="preserve">Prot. MISS 191/2020. Oggetto della missione: Registrazione video per formazione docenti, scuola Chianciano. Spese TAB PE. Chianciano 14-16/09/2020. PROVE NAZ (TAB 987/2020 - AG 988/2020 - FEE 989/2020) </t>
  </si>
  <si>
    <t xml:space="preserve">IM20200000988 </t>
  </si>
  <si>
    <t xml:space="preserve">CIG 7432554198. Prot. MISS 191/2020. Oggetto della missione: Registrazione video per formazione docenti, scuola Chianciano. Spese AG PE. Chianciano 14-16/09/2020. PROVE NAZ (TAB 987/2020 - AG 988/2020 - FEE 989/2020) </t>
  </si>
  <si>
    <t xml:space="preserve">IM20200000989 </t>
  </si>
  <si>
    <t xml:space="preserve">CIG 7432554198. Prot. MISS 191/2020. Oggetto della missione: Registrazione video per formazione docenti, scuola Chianciano. Spese FEE AG PE. Chianciano 14-16/09/2020. PROVE NAZ (TAB 987/2020 - AG 988/2020 - FEE 989/2020) </t>
  </si>
  <si>
    <t xml:space="preserve">IM20200000990 </t>
  </si>
  <si>
    <t xml:space="preserve">Prot. MISS 192/2020. Oggetto della missione: Registrazione video per formazione docenti, scuola Chianciano. Spese TAB PI. Chianciano 15-16/09/2020. PROVE NAZ (TAB 990/2020 - AG 991/2020 - FEE 992/2020) </t>
  </si>
  <si>
    <t xml:space="preserve">IM20200000991 </t>
  </si>
  <si>
    <t xml:space="preserve">CIG 7432554198. Prot. MISS 192/2020. Oggetto della missione: Registrazione video per formazione docenti, scuola Chianciano. Spese AG PI. Chianciano 15-16/09/2020. PROVE NAZ (TAB 990/2020 - AG 991/2020 - FEE 992/2020) </t>
  </si>
  <si>
    <t xml:space="preserve">IM20200000992 </t>
  </si>
  <si>
    <t xml:space="preserve">CIG 7432554198. Prot. MISS 192/2020. Oggetto della missione: Registrazione video per formazione docenti, scuola Chianciano. Spese FEE AG PI. Chianciano 15-16/09/2020. PROVE NAZ (TAB 990/2020 - AG 991/2020 - FEE 992/2020) </t>
  </si>
  <si>
    <t xml:space="preserve">IM20200000993 </t>
  </si>
  <si>
    <t xml:space="preserve">Prot. MISS 193/2020. Oggetto della missione: Multistage adaptive testing UNIBO. Spese TAB PI. Bologna 18-19/09/2020. PROVE NAZ (TAB 993/2020 - AG 994/2020 - FEE 995/2020) </t>
  </si>
  <si>
    <t xml:space="preserve">IM20200000994 </t>
  </si>
  <si>
    <t xml:space="preserve">CIG 7432554198. Prot. MISS 193/2020. Oggetto della missione: Multistage adaptive testing UNIBO. Spese AG PI. Bologna 18-19/09/2020. PROVE NAZ (TAB 993/2020 - AG 994/2020 - FEE 995/2020) </t>
  </si>
  <si>
    <t xml:space="preserve">IM20200000995 </t>
  </si>
  <si>
    <t xml:space="preserve">CIG 7432554198. Prot. MISS 193/2020. Oggetto della missione: Multistage adaptive testing UNIBO. Spese FEE AG PI. Bologna 18-19/09/2020. PROVE NAZ (TAB 993/2020 - AG 994/2020 - FEE 995/2020) </t>
  </si>
  <si>
    <t xml:space="preserve">IM20200001002 </t>
  </si>
  <si>
    <t xml:space="preserve">Prot. MISS 194/2020. Oggetto della missione: Registrazione video per formazione docenti, scuola Chianciano. Spese TAB PE. Chianciano 14/09/2020. PROVE NAZ </t>
  </si>
  <si>
    <t xml:space="preserve">IM20200001005 </t>
  </si>
  <si>
    <t xml:space="preserve">Prot. MISS 196/2020. Oggetto della missione: Registrazione video per formazione docenti, scuola Chianciano. Spese TAB PI. Chianciano 15/09/2020. PROVE NAZ (TAB 1005/2020 - AG 1006/2020 - FEE 1007/2020) </t>
  </si>
  <si>
    <t xml:space="preserve">IM20200001006 </t>
  </si>
  <si>
    <t xml:space="preserve">CIG 7432554198. Prot. MISS 196/2020. Oggetto della missione: Registrazione video per formazione docenti, scuola Chianciano. Spese PI. Chianciano 15/09/2020. PROVE NAZ (TAB 1005/2020 - AG 1006/2020 - FEE 1007/2020) </t>
  </si>
  <si>
    <t xml:space="preserve">IM20200001007 </t>
  </si>
  <si>
    <t xml:space="preserve">CIG 7432554198. Prot. MISS 196/2020. Oggetto della missione: Registrazione video per formazione docenti, scuola Chianciano. Spese FEE PI. Chianciano 15/09/2020. PROVE NAZ (TAB 1005/2020 - AG 1006/2020 - FEE 1007/2020) </t>
  </si>
  <si>
    <t xml:space="preserve">IM20200001008 </t>
  </si>
  <si>
    <t xml:space="preserve">Prot. MISS 197/2020. Oggetto della missione: Registrazione video per formazione docenti, scuola Chianciano. Spese TAB PE. Chianciano 15/09/2020. PROVE NAZ (TAB 1008/2020 - AG 1009/2020 - FEE 1010/2020) </t>
  </si>
  <si>
    <t xml:space="preserve">IM20200001009 </t>
  </si>
  <si>
    <t xml:space="preserve">CIG 7432554198. Prot. MISS 197/2020. Oggetto della missione: Registrazione video per formazione docenti, scuola Chianciano. Spese AG PE. Chianciano 15/09/2020. PROVE NAZ (TAB 1008/2020 - AG 1009/2020 - FEE 1010/2020) </t>
  </si>
  <si>
    <t xml:space="preserve">IM20200001010 </t>
  </si>
  <si>
    <t xml:space="preserve">CIG 7432554198. Prot. MISS 197/2020. Oggetto della missione: Registrazione video per formazione docenti, scuola Chianciano. Spese FEE AG PE. Chianciano 15/09/2020. PROVE NAZ (TAB 1008/2020 - AG 1009/2020 - FEE 1010/2020) </t>
  </si>
  <si>
    <t xml:space="preserve">IM20200001011 </t>
  </si>
  <si>
    <t xml:space="preserve">Prot. MISS 198/2020. Oggetto della missione: Registrazione video per formazione docenti, scuola Chianciano. Spese TAB PE. Chianciano 15-16/09/2020. PROVE NAZ (TAB 1011/2020 - AG 1012/2020 - FEE 1013/2020) </t>
  </si>
  <si>
    <t xml:space="preserve">IM20200001012 </t>
  </si>
  <si>
    <t xml:space="preserve">CIG 7432554198. Prot. MISS 198/2020. Oggetto della missione: Registrazione video per formazione docenti, scuola Chianciano. Spese AG PE. Chianciano 15-16/09/2020. PROVE NAZ (TAB 1011/2020 - AG 1012/2020 - FEE 1013/2020) </t>
  </si>
  <si>
    <t xml:space="preserve">IM20200001013 </t>
  </si>
  <si>
    <t xml:space="preserve">CIG 7432554198. Prot. MISS 198/2020. Oggetto della missione: Registrazione video per formazione docenti, scuola Chianciano. Spese FEE PE. Chianciano 15-16/09/2020. PROVE NAZ (TAB 1011/2020 - AG 1012/2020 - FEE 1013/2020) </t>
  </si>
  <si>
    <t xml:space="preserve">IM20200001027 </t>
  </si>
  <si>
    <t xml:space="preserve">id 613991 INTEGRAZIONE ORDINE N. 4 (PROT INC. 1576 DEL 03/03/2020 Id: 579963 IMP. 325/2020) - spedizione ulteriore di 90 delle 350 copie cartacee da realizzare - CIG 7380724E1C CUP F88C15001090006 AQ PROT. N.3804/2018 Produzione del volume monografico “In </t>
  </si>
  <si>
    <t xml:space="preserve">IM20200001029 </t>
  </si>
  <si>
    <t xml:space="preserve">CIG 7432554198. Prot. MISS 199-200-201/2020. Oggetto della missione: Workshop Multilevel Linear Modeling (MLM). Spese CONV PI. Roma 26-30/10/2020. PROVE NAZ (CONV 1029/2020 - FEE CONV 1030/2020) </t>
  </si>
  <si>
    <t xml:space="preserve">IM20200001030 </t>
  </si>
  <si>
    <t xml:space="preserve">CIG 7432554198. Prot. MISS 199-200-201/2020. Oggetto della missione: Workshop Multilevel Linear Modeling (MLM). Spese FEE CONV PI. Roma 26-30/10/2020. PROVE NAZ (CONV 1029/2020 - FEE CONV 1030/2020) </t>
  </si>
  <si>
    <t xml:space="preserve">IM20200001041 </t>
  </si>
  <si>
    <t xml:space="preserve">Prot. 4722 del 28/09/2020 - CIG Z322E5E464 - Fornitura di materiale tipografico e di cancelleria necessario allo svolgimento delle prove del Concorso pubblico, per titoli e esami, per l’assunzione a tempo determinato presso l’INVALSI di n. 32 unità di per </t>
  </si>
  <si>
    <t xml:space="preserve">01 U 2020 1.3.01.002.01 13003 Carta, cancelleria e stampati (FOE) </t>
  </si>
  <si>
    <t xml:space="preserve">IM20200001042 </t>
  </si>
  <si>
    <t xml:space="preserve">CONSIP(0005544) </t>
  </si>
  <si>
    <t xml:space="preserve">Id: 614313 Contributo CONSIP per adesione a Contratto Quadro SPC Cloud Le gare in ambito SPC (connettività, cloud, sistemi gestionali integrati), essendo servizi che supportano le amministrazioni nell’attuazione dall’Agenda digitale, comportano il pagament </t>
  </si>
  <si>
    <t xml:space="preserve">IM20200001043 </t>
  </si>
  <si>
    <t xml:space="preserve">CIG ZD12E7FF5D. Incarico prot.4946/2020. Acquisizione servizi di lettura ottica scansione fascicoli e questionari, implementazione su software di codifica per indagine IEA ICCS 2022 - Field Trial 2020. F_11.6|2020|327. </t>
  </si>
  <si>
    <t xml:space="preserve">01 U 2020 1.3.02.099.99 13115 Altri servizi non altrimenti classificabili (INDAG INTER Scansione, lettura ottica e servizi collegati) </t>
  </si>
  <si>
    <t xml:space="preserve">IM20200001045 </t>
  </si>
  <si>
    <t xml:space="preserve">SOLPA SRL(0005766) </t>
  </si>
  <si>
    <t xml:space="preserve">Prot.6985 del 28/12/2020 CIG 85204322EB -Lotto 3 - RDO n. 2695381 Id: 611939 Acquisto stampante per Servizio Protocollo Fasc. 11.5|2020|61 Rif. Imp.1326/2020 </t>
  </si>
  <si>
    <t xml:space="preserve">01 U 2020 2.2.1.007.03 22015 Periferiche (stampanti, fax, scanner, ecc) (FOE) </t>
  </si>
  <si>
    <t xml:space="preserve">IM20200001058 </t>
  </si>
  <si>
    <t xml:space="preserve">Prot. MISS 202 e 204 del 2020. Oggetto della missione: Registrazione video per formazione docenti, scuola Chianciano. Spese TAB PI. Chianciano 28-30/09/2020. PROVE NAZ (TAB 1058/2020 - AG 1059/2020 - FEE 1060/2020) </t>
  </si>
  <si>
    <t xml:space="preserve">IM20200001059 </t>
  </si>
  <si>
    <t xml:space="preserve">CIG 7432554198. Prot. MISS 202 e 204 del 2020. Oggetto della missione: Registrazione video per formazione docenti, scuola Chianciano. Spese AG PI. Chianciano 28-30/09/2020. PROVE NAZ (TAB 1058/2020 - AG 1059/2020 - FEE 1060/2020) </t>
  </si>
  <si>
    <t xml:space="preserve">IM20200001060 </t>
  </si>
  <si>
    <t xml:space="preserve">CIG 7432554198. Prot. MISS 202 e 204 del 2020. Oggetto della missione: Registrazione video per formazione docenti, scuola Chianciano. Spese FEE AG PI. Chianciano 28-30/09/2020. PROVE NAZ (TAB 1058/2020 - AG 1059/2020 - FEE 1060/2020) </t>
  </si>
  <si>
    <t xml:space="preserve">IM20200001061 </t>
  </si>
  <si>
    <t xml:space="preserve">Prot. MISS 203 e 205 del 2020. Oggetto della missione: Registrazione video per formazione docenti, scuola Chianciano. Spese TAB PE. Chianciano 28-30/09/2020. PROVE NAZ (TAB 1061/2020 - AG 1062/2020 - FEE 1063/2020) </t>
  </si>
  <si>
    <t xml:space="preserve">IM20200001062 </t>
  </si>
  <si>
    <t xml:space="preserve">CIG 7432554198. Prot. MISS 203 e 205 del 2020. Oggetto della missione: Registrazione video per formazione docenti, scuola Chianciano. Spese AG PE. Chianciano 28-30/09/2020. PROVE NAZ (TAB 1061/2020 - AG 1062/2020 - FEE 1063/2020) </t>
  </si>
  <si>
    <t xml:space="preserve">IM20200001063 </t>
  </si>
  <si>
    <t xml:space="preserve">CIG 7432554198. Prot. MISS 203 e 205 del 2020. Oggetto della missione: Registrazione video per formazione docenti, scuola Chianciano. Spese FEE AG PE. Chianciano 28-30/09/2020. PROVE NAZ (TAB 1061/2020 - AG 1062/2020 - FEE 1063/2020) </t>
  </si>
  <si>
    <t xml:space="preserve">IM20200001064 </t>
  </si>
  <si>
    <t xml:space="preserve">PAOLA DOMINGO(0002997) </t>
  </si>
  <si>
    <t xml:space="preserve">Prot. MISS 206 del 2020. Oggetto della missione: Registrazione video per formazione docenti, scuola Chianciano. Spese TAB PE. Chianciano 02-04/10/2020. PROVE NAZ (TAB 1064/2020 - AG 1065/2020 - FEE 1066/2020) </t>
  </si>
  <si>
    <t xml:space="preserve">IM20200001065 </t>
  </si>
  <si>
    <t xml:space="preserve">CIG 7432554198. Prot. MISS 206 del 2020. Oggetto della missione: Registrazione video per formazione docenti, scuola Chianciano. Spese AG PE. Chianciano 02-04/10/2020. PROVE NAZ (TAB 1064/2020 - AG 1065/2020 - FEE 1066/2020) </t>
  </si>
  <si>
    <t xml:space="preserve">IM20200001066 </t>
  </si>
  <si>
    <t xml:space="preserve">CIG 7432554198. Prot. MISS 206 del 2020. Oggetto della missione: Registrazione video per formazione docenti, scuola Chianciano. Spese FEE AG PE. Chianciano 02-04/10/2020. PROVE NAZ (TAB 1064/2020 - AG 1065/2020 - FEE 1066/2020) </t>
  </si>
  <si>
    <t xml:space="preserve">IM20200001067 </t>
  </si>
  <si>
    <t xml:space="preserve">Prot. MISS 208/2020. Oggetto della missione: Registrazione video per formazione docenti, scuola Chianciano. Spese TAB PI. Chianciano 30/09-02/10/2020. PROVE NAZ (TAB 1067/2020 - AG 1068/2020 - FEE 1069/2020) </t>
  </si>
  <si>
    <t xml:space="preserve">IM20200001073 </t>
  </si>
  <si>
    <t xml:space="preserve">Prot. MISS 212/2020. Oggetto della missione: Incontri Ministero Valutazione scuola primaria. Spese TAB PE. Roma 29-30/09/2020. PROVE NAZ (TAB 1073/2020 - AG 1074/2020 - FEE 1075/2020) </t>
  </si>
  <si>
    <t xml:space="preserve">IM20200001074 </t>
  </si>
  <si>
    <t xml:space="preserve">CIG 7432554198. Prot. MISS 212/2020. Oggetto della missione: Incontri Ministero Valutazione scuola primaria. Spese AG PE. Roma 29-30/09/2020. PROVE NAZ (TAB 1073/2020 - AG 1074/2020 - FEE 1075/2020) </t>
  </si>
  <si>
    <t xml:space="preserve">IM20200001075 </t>
  </si>
  <si>
    <t xml:space="preserve">CIG 7432554198. Prot. MISS 212/2020. Oggetto della missione: Incontri Ministero Valutazione scuola primaria. Spese FEE AG PE. Roma 29-30/09/2020. PROVE NAZ (TAB 1073/2020 - AG 1074/2020 - FEE 1075/2020) </t>
  </si>
  <si>
    <t xml:space="preserve">IM20200001080 </t>
  </si>
  <si>
    <t xml:space="preserve">Prot. MISS 215/2020. Oggetto della missione: Registrazione video per formazione docenti, scuola Chianciano. Spese TAB PI. Chianciano 02-03/10/2020. PROVE NAZ (TAB 1080/2020 - AG 1081/2020 - FEE 1082/2020) </t>
  </si>
  <si>
    <t xml:space="preserve">IM20200001081 </t>
  </si>
  <si>
    <t xml:space="preserve">CIG 7432554198. Prot. MISS 215/2020. Oggetto della missione: Registrazione video per formazione docenti, scuola Chianciano. Spese AG PI. Chianciano 02-03/10/2020. PROVE NAZ (TAB 1080/2020 - AG 1081/2020 - FEE 1082/2020) </t>
  </si>
  <si>
    <t xml:space="preserve">IM20200001082 </t>
  </si>
  <si>
    <t xml:space="preserve">CIG 7432554198. Prot. MISS 215/2020. Oggetto della missione: Registrazione video per formazione docenti, scuola Chianciano. Spese FEE AG PI. Chianciano 02-03/10/2020. PROVE NAZ (TAB 1080/2020 - AG 1081/2020 - FEE 1082/2020) </t>
  </si>
  <si>
    <t xml:space="preserve">IM20200001084 </t>
  </si>
  <si>
    <t xml:space="preserve">Prot. MISS 216/2020. Oggetto della missione: Registrazione video, formazione docenti. Spese TAB PI. Bologna 08-10/10/2020. PROVE NAZ (TAB 1084/2020 - AG 1085/2020 - FEE 1087/2020) </t>
  </si>
  <si>
    <t xml:space="preserve">IM20200001085 </t>
  </si>
  <si>
    <t xml:space="preserve">CIG 7432554198. Prot. MISS 216/2020. Oggetto della missione: Registrazione video, formazione docenti. Spese AG PI. Bologna 08-10/10/2020. PROVE NAZ (TAB 1084/2020 - AG 1085/2020 - FEE 1087/2020) </t>
  </si>
  <si>
    <t xml:space="preserve">IM20200001086 </t>
  </si>
  <si>
    <t xml:space="preserve">BUCAP S.P.A.(0004178) </t>
  </si>
  <si>
    <t xml:space="preserve">CIG ZD5243A3A0 - Incarico ID 433985 del 04/07/2018 - Servizio di gestione documentale - conservazione della documentazione in archivio esterno per un totale di 270 ml per la durata di 4 anni. FAsc n. 11.6/2018/125 </t>
  </si>
  <si>
    <t xml:space="preserve">01 U 2020 1.3.02.019.07 13105 Servizi per la gestione documentale (FOE) </t>
  </si>
  <si>
    <t xml:space="preserve">IM20200001087 </t>
  </si>
  <si>
    <t xml:space="preserve">CIG 7432554198. Prot. MISS 216/2020. Oggetto della missione: Registrazione video, formazione docenti. Spese FEE AG. Bologna 08-10/10/2020. PROVE NAZ (TAB 1084/2020 - AG 1085/2020 - FEE 1087/2020) </t>
  </si>
  <si>
    <t xml:space="preserve">IM20200001088 </t>
  </si>
  <si>
    <t xml:space="preserve">VIALE MATTEO(0007156) </t>
  </si>
  <si>
    <t xml:space="preserve">Prot. MISS 217/2020. Oggetto della missione: Registrazione video, formazione docenti. Spese TAB PE. Bologna 08-09/10/2020. PROVE NAZ (TAB 1088/2020) </t>
  </si>
  <si>
    <t xml:space="preserve">IM20200001089 </t>
  </si>
  <si>
    <t xml:space="preserve">MAFFIA ANDREA(0003404) </t>
  </si>
  <si>
    <t xml:space="preserve">Prot. MISS 218/2020. Oggetto della missione: Registrazione video, formazione docenti. Spese TAB PE. Bologna 12-14/10/2020. PROVE NAZ (TAB 1089/2020) </t>
  </si>
  <si>
    <t xml:space="preserve">IM20200001090 </t>
  </si>
  <si>
    <t xml:space="preserve">Prot. MISS 219/2020. Oggetto della missione: Valutazione scuola primaria. Spese TAB PI. MIlano 09/10/2020. PROVE NAZ (TAB 1090/2020 - AG 1091/2020 - FEE 1092/2020) </t>
  </si>
  <si>
    <t xml:space="preserve">IM20200001091 </t>
  </si>
  <si>
    <t xml:space="preserve">CIG 7432554198. Prot. MISS 219/2020. Oggetto della missione: Valutazione scuola primaria. Spese AG PI. MIlano 09/10/2020. PROVE NAZ (TAB 1090/2020 - AG 1091/2020 - FEE 1092/2020) </t>
  </si>
  <si>
    <t xml:space="preserve">IM20200001092 </t>
  </si>
  <si>
    <t xml:space="preserve">CIG 7432554198. Prot. MISS 219/2020. Oggetto della missione: Valutazione scuola primaria. Spese FEE AG. MIlano 09/10/2020. PROVE NAZ (TAB 1090/2020 - AG 1091/2020 - FEE 1092/2020) </t>
  </si>
  <si>
    <t xml:space="preserve">IM20200001108 </t>
  </si>
  <si>
    <t xml:space="preserve">POZZI SAEDA(0002666) </t>
  </si>
  <si>
    <t xml:space="preserve">Prot. MISS 220/2020. Oggetto della missione: Registrazione video per formazione docenti Bologna. Spese TAB PE. Bologna 07-10/10/2020. PROVE NAZ (TAB 1108/2020 - AG 1110/2020 - FEE 1113/2020) </t>
  </si>
  <si>
    <t xml:space="preserve">IM20200001109 </t>
  </si>
  <si>
    <t xml:space="preserve">CENTRO SERVIZI SRL(0003248) </t>
  </si>
  <si>
    <t xml:space="preserve">RICHIESTA Id: 427539 Servizio di implementazione di nuovi profili professionali, di assistenza tecnica per la gestione della piattaforma web utilizzata per la selezione di esperti e professionisti (Banca Dati Esperti e Professionisti INVALSI) e per la gest </t>
  </si>
  <si>
    <t xml:space="preserve">IM20200001110 </t>
  </si>
  <si>
    <t xml:space="preserve">CIG 7432554198. Prot. MISS 220/2020. Oggetto della missione: Registrazione video per formazione docenti Bologna. Spese AG PE. Bologna 07-10/10/2020. PROVE NAZ (TAB 1108/2020 - AG 1110/2020 - FEE 1113/2020) </t>
  </si>
  <si>
    <t xml:space="preserve">IM20200001113 </t>
  </si>
  <si>
    <t xml:space="preserve">CIG 7432554198. Prot. MISS 220/2020. Oggetto della missione: Registrazione video per formazione docenti Bologna. Spese FEE AG. Bologna 07-10/10/2020. PROVE NAZ (TAB 1108/2020 - AG 1110/2020 - FEE 1113/2020) </t>
  </si>
  <si>
    <t xml:space="preserve">IM20200001114 </t>
  </si>
  <si>
    <t xml:space="preserve">Prot. MISS 222/2020. Oggetto della missione: Registrazione video per formazione docenti Bologna. Spese TAB PI. Bologna 07-09/10/2020. PROVE NAZ (TAB 1114/2020 - AG 1115/2020 - FEE 1116/2020) </t>
  </si>
  <si>
    <t xml:space="preserve">IM20200001115 </t>
  </si>
  <si>
    <t xml:space="preserve">CIG 7432554198. Prot. MISS 222/2020. Oggetto della missione: Registrazione video per formazione docenti Bologna. Spese AG PI. Bologna 07-09/10/2020. PROVE NAZ (TAB 1114/2020 - AG 1115/2020 - FEE 1116/2020) </t>
  </si>
  <si>
    <t xml:space="preserve">IM20200001116 </t>
  </si>
  <si>
    <t xml:space="preserve">CIG 7432554198. Prot. MISS 222/2020. Oggetto della missione: Registrazione video per formazione docenti Bologna. Spese FEE AG. Bologna 07-09/10/2020. PROVE NAZ (TAB 1114/2020 - AG 1115/2020 - FEE 1116/2020) </t>
  </si>
  <si>
    <t xml:space="preserve">IM20200001117 </t>
  </si>
  <si>
    <t xml:space="preserve">Prot. MISS 223/2020. Oggetto della missione: Registrazione video per formazione docenti Bologna. Spese TAB PE. Bologna 07-09/10/2020. PROVE NAZ (TAB 1117/2020 - AG 1118/2020 - FEE 1119/2020) </t>
  </si>
  <si>
    <t xml:space="preserve">IM20200001118 </t>
  </si>
  <si>
    <t xml:space="preserve">CIG 7432554198. Prot. MISS 223/2020. Oggetto della missione: Registrazione video per formazione docenti Bologna. Spese AG PE. Bologna 07-09/10/2020. PROVE NAZ (TAB 1117/2020 - AG 1118/2020 - FEE 1119/2020) </t>
  </si>
  <si>
    <t xml:space="preserve">IM20200001119 </t>
  </si>
  <si>
    <t xml:space="preserve">CIG 7432554198. Prot. MISS 223/2020. Oggetto della missione: Registrazione video per formazione docenti Bologna. Spese FEE AG. Bologna 07-09/10/2020. PROVE NAZ (TAB 1117/2020 - AG 1118/2020 - FEE 1119/2020) </t>
  </si>
  <si>
    <t xml:space="preserve">IM20200001120 </t>
  </si>
  <si>
    <t xml:space="preserve">ID 616597 - Servizio di coordinamento del progetto e servizio di somministrazione delle prove sul campo IEA PIRLS 2021 - Servizio di coordinamento del progetto e servizio di somministrazione delle prove sul campo OCSE PISA 2022 </t>
  </si>
  <si>
    <t xml:space="preserve">IM20200001121 </t>
  </si>
  <si>
    <t xml:space="preserve">ID 617579 Scuole polo 2020 - 2021 </t>
  </si>
  <si>
    <t xml:space="preserve">01 U 2020 1.3.2.099.999 13115 Altri servizi non altrimenti classificabili (PROVE NAZ Convenzioni Scuole polo) </t>
  </si>
  <si>
    <t xml:space="preserve">IM20200001123 </t>
  </si>
  <si>
    <t xml:space="preserve">Prot. MISS 227/2020. Oggetto della missione: Registrazione video per formazione docenti, Bologna. Spese TAB PE. Bologna 12-13/10/2020. PROVE NAZ (TAB 1123/2020 - AG 1124/2020 - FEE 1125/2020) </t>
  </si>
  <si>
    <t xml:space="preserve">IM20200001124 </t>
  </si>
  <si>
    <t xml:space="preserve">CIG 7432554198. Prot. MISS 227/2020. Oggetto della missione: Registrazione video per formazione docenti, Bologna. Spese AG PE. Bologna 12-13/10/2020. PROVE NAZ (TAB 1123/2020 - AG 1124/2020 - FEE 1125/2020) </t>
  </si>
  <si>
    <t xml:space="preserve">IM20200001125 </t>
  </si>
  <si>
    <t xml:space="preserve">CIG 7432554198. Prot. MISS 227/2020. Oggetto della missione: Registrazione video per formazione docenti, Bologna. Spese FEE AG. Bologna 12-13/10/2020. PROVE NAZ (TAB 1123/2020 - AG 1124/2020 - FEE 1125/2020) </t>
  </si>
  <si>
    <t xml:space="preserve">IM20200001126 </t>
  </si>
  <si>
    <t xml:space="preserve">Prot. MISS 228-231-232/2020. Oggetto della missione: Registrazione video per formazione docenti, Bologna. Spese TAB PI. Bologna 11-13/10/2020. PROVE NAZ (TAB 1126/2020 - AG 1127/2020 - FEE 1128/2020) </t>
  </si>
  <si>
    <t xml:space="preserve">IM20200001127 </t>
  </si>
  <si>
    <t xml:space="preserve">CIG 7432554198. Prot. MISS 228-231-232/2020. Oggetto della missione: Registrazione video per formazione docenti, Bologna. Spese AG PI. Bologna 11-13/10/2020. PROVE NAZ (TAB 1126/2020 - AG 1127/2020 - FEE 1128/2020) </t>
  </si>
  <si>
    <t xml:space="preserve">IM20200001128 </t>
  </si>
  <si>
    <t xml:space="preserve">CIG 7432554198. Prot. MISS 228-231-232/2020. Oggetto della missione: Registrazione video per formazione docenti, Bologna. Spese FEE AG. Bologna 11-13/10/2020. PROVE NAZ (TAB 1126/2020 - AG 1127/2020 - FEE 1128/2020) </t>
  </si>
  <si>
    <t xml:space="preserve">IM20200001129 </t>
  </si>
  <si>
    <t xml:space="preserve">TRAVERSA ALESSANDRA TERESA(0081237) </t>
  </si>
  <si>
    <t xml:space="preserve">Prot. MISS 229/2020. Oggetto della missione: Registrazione video per formazione docenti, Bologna. Spese TAB PE. Bologna 20-21/10/2020. PROVE NAZ (TAB 1129/2020 - AG 1130/2020 - FEE 1131/2020) </t>
  </si>
  <si>
    <t xml:space="preserve">IM20200001130 </t>
  </si>
  <si>
    <t xml:space="preserve">CIG 7432554198. Prot. MISS 229/2020. Oggetto della missione: Registrazione video per formazione docenti, Bologna. Spese AG PE. Bologna 20-21/10/2020. PROVE NAZ (TAB 1129/2020 - AG 1130/2020 - FEE 1131/2020) </t>
  </si>
  <si>
    <t xml:space="preserve">IM20200001131 </t>
  </si>
  <si>
    <t xml:space="preserve">CIG 7432554198. Prot. MISS 229/2020. Oggetto della missione: Registrazione video per formazione docenti, Bologna. Spese FEE AG. Bologna 20-21/10/2020. PROVE NAZ (TAB 1129/2020 - AG 1130/2020 - FEE 1131/2020) </t>
  </si>
  <si>
    <t xml:space="preserve">IM20200001132 </t>
  </si>
  <si>
    <t xml:space="preserve">Prot. MISS 230/2020. Oggetto della missione: Registrazione video per formazione docenti, Bologna. Spese TAB PE. Bologna 14/10/2020. PROVE NAZ </t>
  </si>
  <si>
    <t xml:space="preserve">IM20200001133 </t>
  </si>
  <si>
    <t xml:space="preserve">ENGINEERING INGEGNERIA INFORM(0000314) </t>
  </si>
  <si>
    <t xml:space="preserve">RESTITUZIONE DEPOSITO CAUZIONE CIG 79619232B6 ALLIANZ SIN 755155742 RIF società ENGINEERING </t>
  </si>
  <si>
    <t xml:space="preserve">01 U 2020 7.2.04.002.01 71012 Restituzione di depositi cauzionali o contrattuali presso terzi </t>
  </si>
  <si>
    <t xml:space="preserve">IM20200001134 </t>
  </si>
  <si>
    <t xml:space="preserve">MELPIGNANO LUIGI(0003121) </t>
  </si>
  <si>
    <t xml:space="preserve">S/RIMBORSO MISS.000005105 data 22/05/2019 per CASTELLANETA ATRIO Nuclei Esperti Valutazione - Prima visita alle scuole (DA REV 1428/2020) </t>
  </si>
  <si>
    <t xml:space="preserve">01 U 2020 7.1.99.001.01 71013 Spese non andate a buon fine (PG) </t>
  </si>
  <si>
    <t xml:space="preserve">IM20200001135 </t>
  </si>
  <si>
    <t xml:space="preserve">Prot. MISS 233/2020. Oggetto della missione: Registrazione video formazione docenti, Bologna. Spese TAB PI. Bologna 13-14/10/2020. PROVE NAZ (TAB 1135/2020 - AG 1136/2020 - FEE 1137/2020) </t>
  </si>
  <si>
    <t xml:space="preserve">IM20200001136 </t>
  </si>
  <si>
    <t xml:space="preserve">CIG 7432554198. Prot. MISS 233/2020. Oggetto della missione: Registrazione video formazione docenti, Bologna. Spese AG PI. Bologna 13-14/10/2020. PROVE NAZ (TAB 1135/2020 - AG 1136/2020 - FEE 1137/2020) </t>
  </si>
  <si>
    <t xml:space="preserve">IM20200001137 </t>
  </si>
  <si>
    <t xml:space="preserve">CIG 7432554198. Prot. MISS 233-234/2020. Oggetto della missione: Registrazione video formazione docenti, Bologna. Spese FEE AG (PI + PE). Bologna 13-14/10/2020. PROVE NAZ (TAB 1135/2020 + TAB 1138/2020 - AG 1136/2020 + 1139/2020 - FEE 1137/2020) </t>
  </si>
  <si>
    <t xml:space="preserve">IM20200001138 </t>
  </si>
  <si>
    <t xml:space="preserve">Prot. MISS 234/2020. Oggetto della missione: Registrazione video formazione docenti, Bologna. Spese TAB PE. Bologna 13-14/10/2020. PROVE NAZ (TAB 1138/2020 - AG 1139/2020 - FEE 1137/2020) </t>
  </si>
  <si>
    <t xml:space="preserve">IM20200001139 </t>
  </si>
  <si>
    <t xml:space="preserve">CIG 7432554198. Prot. MISS 234/2020. Oggetto della missione: Registrazione video formazione docenti, Bologna. Spese AG PE. Bologna 13-14/10/2020. PROVE NAZ (TAB 1138/2020 - AG 1139/2020 - FEE 1137/2020) </t>
  </si>
  <si>
    <t xml:space="preserve">IM20200001141 </t>
  </si>
  <si>
    <t xml:space="preserve">ROTUNDI FABRIZIO(0005769) </t>
  </si>
  <si>
    <t xml:space="preserve">ID 604291/2020 Nomina dell’Organismo Indipendente di Valutazione (OIV) </t>
  </si>
  <si>
    <t xml:space="preserve">01 U 2020 1.3.2.001.08 13029 Compensi agli organi istituzionali di revisione, di controllo ed altri incarichi istituzionali (OIV FOE) </t>
  </si>
  <si>
    <t xml:space="preserve">IM20200001142 </t>
  </si>
  <si>
    <t xml:space="preserve">INPS SU ID 604291/2020 Nomina dell’Organismo Indipendente di Valutazione (OIV) </t>
  </si>
  <si>
    <t xml:space="preserve">IM20200001143 </t>
  </si>
  <si>
    <t xml:space="preserve">INAIL SU ID 604291/2020 Nomina dell’Organismo Indipendente di Valutazione (OIV) </t>
  </si>
  <si>
    <t xml:space="preserve">IM20200001144 </t>
  </si>
  <si>
    <t xml:space="preserve">IRAP SU ID 604291/2020 Nomina dell’Organismo Indipendente di Valutazione (OIV) </t>
  </si>
  <si>
    <t xml:space="preserve">IM20200001146 </t>
  </si>
  <si>
    <t xml:space="preserve">COMPENSO PER SEL 8/2017 N. 10 ESPERTI COSTRUZIONI PROVE APPRNDIMENTO/MATEMATICA/ITALIANO GENNAIO 2018-DICEMBRE 2020 (DA IMP 1907/2018) </t>
  </si>
  <si>
    <t xml:space="preserve">IM20200001147 </t>
  </si>
  <si>
    <t xml:space="preserve">IRAP SU COMPENSO SEL 8/2017 PER N. 10 ESPERTI COSTRUZIONI PROVE APPRNDIMENTO/MATEMATICA/ITALIANO GENNAIO 2018-DICEMBRE 2020 (IMP 1906/2018) </t>
  </si>
  <si>
    <t xml:space="preserve">IM20200001151 </t>
  </si>
  <si>
    <t xml:space="preserve">Prot. MISS 235/2020. Oggetto della missione: Incontri Ministero Valutazione scuola primaria. Spese TAB PE. Roma 15-16/10/2020. PROVE NAZ (TAB 1151/2020 - AG 1152/2020 - FEE 1153/2020) </t>
  </si>
  <si>
    <t xml:space="preserve">IM20200001152 </t>
  </si>
  <si>
    <t xml:space="preserve">CIG 7432554198. Prot. MISS 235/2020. Oggetto della missione: Incontri Ministero Valutazione scuola primaria. Spese AG PE. Roma 15-16/10/2020. PROVE NAZ (TAB 1151/2020 - AG 1152/2020 - FEE 1153/2020) </t>
  </si>
  <si>
    <t xml:space="preserve">IM20200001153 </t>
  </si>
  <si>
    <t xml:space="preserve">CIG 7432554198. Prot. MISS 235/2020. Oggetto della missione: Incontri Ministero Valutazione scuola primaria. Spese FEE AG. Roma 15-16/10/2020. PROVE NAZ (TAB 1151/2020 - AG 1152/2020 - FEE 1153/2020) </t>
  </si>
  <si>
    <t xml:space="preserve">IM20200001155 </t>
  </si>
  <si>
    <t xml:space="preserve">CIG 7432554198. Prot. MISS 226/2020. Oggetto della missione: Registrazione video per formazione docenti Bologna. Spese AG PE. Bologna 30-31/10/2020. PROVE NAZ (TAB 1154/2020 - AG 1155/2020 - FEE 1156/2020) </t>
  </si>
  <si>
    <t xml:space="preserve">IM20200001156 </t>
  </si>
  <si>
    <t xml:space="preserve">CIG 7432554198. Prot. MISS 226/2020. Oggetto della missione: Registrazione video per formazione docenti Bologna. Spese FEE AG. Bologna 30-31/10/2020. PROVE NAZ (TAB 1154/2020 - AG 1155/2020 - FEE 1156/2020) </t>
  </si>
  <si>
    <t xml:space="preserve">IM20200001157 </t>
  </si>
  <si>
    <t xml:space="preserve">DI PIETRO FABIO(0007157) </t>
  </si>
  <si>
    <t xml:space="preserve">Prot. MISS 236/2020. Oggetto della missione: Registrazione video per formazione docenti Bologna. Spese TAB PE. Bologna 18-19/10/2020. PROVE NAZ (TAB 1157/2020 - AG 1158/2020 - FEE 1159/2020) </t>
  </si>
  <si>
    <t xml:space="preserve">IM20200001158 </t>
  </si>
  <si>
    <t xml:space="preserve">CIG 7432554198. Prot. MISS 236/2020. Oggetto della missione: Registrazione video per formazione docenti Bologna. Spese AG PE. Bologna 18-19/10/2020. PROVE NAZ (TAB 1157/2020 - AG 1158/2020 - FEE 1159/2020) </t>
  </si>
  <si>
    <t xml:space="preserve">IM20200001159 </t>
  </si>
  <si>
    <t xml:space="preserve">CIG 7432554198. Prot. MISS 236/2020. Oggetto della missione: Registrazione video per formazione docenti Bologna. Spese FEE AG. Bologna 18-19/10/2020. PROVE NAZ (TAB 1157/2020 - AG 1158/2020 - FEE 1159/2020) </t>
  </si>
  <si>
    <t xml:space="preserve">IM20200001160 </t>
  </si>
  <si>
    <t xml:space="preserve">Contratto n. 3. Prot. 5018/2020. Accordo Quadro prot. n. 4054/2019. CIG 70474950DB. Realizzazione del servizio di implementazione della piattaforma per la somministrazione Computer Based Test delle prove standardizzate INVALSI su larga scala. </t>
  </si>
  <si>
    <t xml:space="preserve">01 U 2020 1.3.2.099.999 13115 Altri servizi non altrimenti classificabili (PROVE NAZ Implementazione C.B.T.) </t>
  </si>
  <si>
    <t xml:space="preserve">IM20200001161 </t>
  </si>
  <si>
    <t xml:space="preserve">SOPRA STERIA GROUP(0004830) </t>
  </si>
  <si>
    <t xml:space="preserve">IM20200001167 </t>
  </si>
  <si>
    <t xml:space="preserve">SEGHETTI EMILIA(0003006) </t>
  </si>
  <si>
    <t xml:space="preserve">Prot. MISS 238/2020. Oggetto della missione: Registrazione video formazione Docenti (Bologna). Spese TAB PE. Bologna 30/10/2020. PROVE NAZ (TAB 1167/2020) </t>
  </si>
  <si>
    <t xml:space="preserve">IM20200001168 </t>
  </si>
  <si>
    <t xml:space="preserve">LEONETTI ELIANA(0007191) </t>
  </si>
  <si>
    <t xml:space="preserve">Prot. MISS 237/2020. Oggetto della missione: Registrazione video formazione Docenti (Bologna). Spese TAB PE. Bologna 21/10/2020. PROVE NAZ (TAB 1168/2020) </t>
  </si>
  <si>
    <t xml:space="preserve">IM20200001169 </t>
  </si>
  <si>
    <t xml:space="preserve">GRANDI MARIA GIOVANNA(0081248) </t>
  </si>
  <si>
    <t xml:space="preserve">Prot. MISS 241/2020. Oggetto della missione: Registrazione video formazione Docenti (Bologna). Spese TAB PE. Bologna 22/10/2020. PROVE NAZ (TAB 1169/2020) </t>
  </si>
  <si>
    <t xml:space="preserve">IM20200001170 </t>
  </si>
  <si>
    <t xml:space="preserve">Prot. MISS 239/2020. Oggetto della missione: Registrazione video formazione Docenti (Bologna). Spese TAB PI. Bologna 18-24/10/2020. PROVE NAZ (TAB 1170/2020 - AG 1171/2020 - FEE 1175/2020) </t>
  </si>
  <si>
    <t xml:space="preserve">IM20200001171 </t>
  </si>
  <si>
    <t xml:space="preserve">CIG 7432554198. Prot. MISS 239/2020. Oggetto della missione: Registrazione video formazione Docenti (Bologna). Spese AG PI. Bologna 18-24/10/2020. PROVE NAZ (TAB 1170/2020 - AG 1171/2020 - FEE 1175/2020) </t>
  </si>
  <si>
    <t xml:space="preserve">IM20200001172 </t>
  </si>
  <si>
    <t xml:space="preserve">01 U 2020 1.3.02.005.99 13050 UTENZE E CANONI PER ALTRI SERVIZI (VALUT SCUOLE SPESE NOLEGGIO FOTOCOPIATRICI) </t>
  </si>
  <si>
    <t xml:space="preserve">IM20200001174 </t>
  </si>
  <si>
    <t xml:space="preserve">IM20200001175 </t>
  </si>
  <si>
    <t xml:space="preserve">CIG 7432554198. Prot. MISS 239/2020. Oggetto della missione: Registrazione video formazione Docenti (Bologna). Spese FEE AG. Bologna 18-24/10/2020. PROVE NAZ (TAB 1170/2020 - AG 1171/2020 - FEE 1175/2020) </t>
  </si>
  <si>
    <t xml:space="preserve">IM20200001176 </t>
  </si>
  <si>
    <t xml:space="preserve">Prot. MISS 240/2020. Oggetto della missione: Registrazione video formazione Docenti (Bologna). Spese TAB PE. Bologna 18-24/10/2020. PROVE NAZ (TAB 1176/2020 - AG 1177/2020 - FEE 1179/2020) </t>
  </si>
  <si>
    <t xml:space="preserve">IM20200001177 </t>
  </si>
  <si>
    <t xml:space="preserve">CIG 7432554198. Prot. MISS 240/2020. Oggetto della missione: Registrazione video formazione Docenti (Bologna). Spese AG PE. Bologna 18-24/10/2020. PROVE NAZ (TAB 1176/2020 - AG 1177/2020 - FEE 1179/2020) </t>
  </si>
  <si>
    <t xml:space="preserve">IM20200001178 </t>
  </si>
  <si>
    <t xml:space="preserve">01 U 2020 1.3.02.005.99 13050 UTENZE E CANONI PER ALTRI SERVIZI (PROVE NAZ SPESE NOLEGGIO FOTOCOPIATRICI) </t>
  </si>
  <si>
    <t xml:space="preserve">IM20200001179 </t>
  </si>
  <si>
    <t xml:space="preserve">CIG 7432554198. Prot. MISS 240/2020. Oggetto della missione: Registrazione video formazione Docenti (Bologna). Spese FEE AG. Bologna 18-24/10/2020. PROVE NAZ (TAB 1176/2020 - AG 1177/2020 - FEE 1179/2020) </t>
  </si>
  <si>
    <t xml:space="preserve">IM20200001180 </t>
  </si>
  <si>
    <t xml:space="preserve">IM20200001181 </t>
  </si>
  <si>
    <t xml:space="preserve">IM20200001183 </t>
  </si>
  <si>
    <t xml:space="preserve">Prot. MISS 243-244-245/2020. Oggetto della missione: Registrazione video formazione docenti Bologna. Spese TAB PE. Bologna 19/10/2020. PROVE NAZ (TAB 1183/2020 - AG 1184/2020 - FEE 1185/2020) </t>
  </si>
  <si>
    <t xml:space="preserve">IM20200001184 </t>
  </si>
  <si>
    <t xml:space="preserve">CIG 7432554198. Prot. MISS 243-244-245/2020. Oggetto della missione: Registrazione video formazione docenti Bologna. Spese AG PE. Bologna 19/10/2020. PROVE NAZ (TAB 1183/2020 - AG 1184/2020 - FEE 1185/2020) </t>
  </si>
  <si>
    <t xml:space="preserve">IM20200001185 </t>
  </si>
  <si>
    <t xml:space="preserve">CIG 7432554198. Prot. MISS 243-244-245/2020. Oggetto della missione: Registrazione video formazione docenti Bologna. Spese FEE AG. Bologna 19/10/2020. PROVE NAZ (TAB 1183/2020 - AG 1184/2020 - FEE 1185/2020) </t>
  </si>
  <si>
    <t xml:space="preserve">IM20200001189 </t>
  </si>
  <si>
    <t xml:space="preserve">Prot. MISS 249/2020. Oggetto della missione: Registrazione video formazione docenti Bologna. Spese TAB PE. Bologna 19/10/2020. PROVE NAZ (TAB 1189/2020) </t>
  </si>
  <si>
    <t xml:space="preserve">IM20200001190 </t>
  </si>
  <si>
    <t xml:space="preserve">DEL VECCHIO GABRIELLA(0007035) </t>
  </si>
  <si>
    <t xml:space="preserve">Prot. MISS 251/2020. Oggetto della missione: Registrazione video formazione docenti Bologna. Spese TAB PE. Bologna 20-21/10/2020. PROVE NAZ (TAB 1190/2020 - AG 1191/2020 - FEE 1192/2020) </t>
  </si>
  <si>
    <t xml:space="preserve">IM20200001191 </t>
  </si>
  <si>
    <t xml:space="preserve">CIG 7432554198. Prot. MISS 251/2020. Oggetto della missione: Registrazione video formazione docenti Bologna. Spese AG PE. Bologna 20-21/10/2020. PROVE NAZ (TAB 1190/2020 - AG 1191/2020 - FEE 1192/2020) </t>
  </si>
  <si>
    <t xml:space="preserve">IM20200001192 </t>
  </si>
  <si>
    <t xml:space="preserve">CIG 7432554198. Prot. MISS 251/2020. Oggetto della missione: Registrazione video formazione docenti Bologna. Spese FEE AG. Bologna 20-21/10/2020. PROVE NAZ (TAB 1190/2020 - AG 1191/2020 - FEE 1192/2020) </t>
  </si>
  <si>
    <t xml:space="preserve">IM20200001193 </t>
  </si>
  <si>
    <t xml:space="preserve">Prot. MISS 247/2020. Oggetto della missione: Registrazione video formazione docenti Bologna. Spese TA PI. Bologna 21-23/10/2020. PROVE NAZ (TAB 1193/2020 - AG 1194/2020 - FEE 1195/2020) </t>
  </si>
  <si>
    <t xml:space="preserve">IM20200001194 </t>
  </si>
  <si>
    <t xml:space="preserve">CIG 7432554198. Prot. MISS 247/2020. Oggetto della missione: Registrazione video formazione docenti Bologna. Spese AG PI. Bologna 21-23/10/2020. PROVE NAZ (TAB 1193/2020 - AG 1194/2020 - FEE 1195/2020) </t>
  </si>
  <si>
    <t xml:space="preserve">IM20200001195 </t>
  </si>
  <si>
    <t xml:space="preserve">CIG 7432554198. Prot. MISS 247/2020. Oggetto della missione: Registrazione video formazione docenti Bologna. Spese FEE AG. Bologna 21-23/10/2020. PROVE NAZ (TAB 1193/2020 - AG 1194/2020 - FEE 1195/2020) </t>
  </si>
  <si>
    <t xml:space="preserve">IM20200001196 </t>
  </si>
  <si>
    <t xml:space="preserve">BIAGI PATRIZIA(0081264) </t>
  </si>
  <si>
    <t xml:space="preserve">Prot. MISS 242/2020. Oggetto della missione: Registrazione video formazione docenti Bologna. Spese TAB PE. Bologna 30/10/2020. PROVE NAZ (TAB 1196/2020 - AG 1197/2020 - FEE 1198/2020) </t>
  </si>
  <si>
    <t xml:space="preserve">IM20200001197 </t>
  </si>
  <si>
    <t xml:space="preserve">CIG 7432554198. Prot. MISS 242/2020. Oggetto della missione: Registrazione video formazione docenti Bologna. Spese AG PE. Bologna 30/10/2020. PROVE NAZ (TAB 1196/2020 - AG 1197/2020 - FEE 1198/2020) </t>
  </si>
  <si>
    <t xml:space="preserve">IM20200001198 </t>
  </si>
  <si>
    <t xml:space="preserve">CIG 7432554198. Prot. MISS 242/2020. Oggetto della missione: Registrazione video formazione docenti Bologna. Spese AG FEE. Bologna 30/10/2020. PROVE NAZ (TAB 1196/2020 - AG 1197/2020 - FEE 1198/2020) </t>
  </si>
  <si>
    <t xml:space="preserve">IM20200001199 </t>
  </si>
  <si>
    <t xml:space="preserve">SIBONA NICOLETTA(0081250) </t>
  </si>
  <si>
    <t xml:space="preserve">Prot. MISS 248/2020. Oggetto della missione: Registrazione video formazione docenti Bologna. Spese TAB PE. Bologna 24/10/2020. PROVE NAZ (TAB 1199/2020 - AG 1200/2020 - FEE 1201/2020) </t>
  </si>
  <si>
    <t xml:space="preserve">IM20200001200 </t>
  </si>
  <si>
    <t xml:space="preserve">CIG 7432554198. Prot. MISS 248/2020. Oggetto della missione: Registrazione video formazione docenti Bologna. Spese AG PE. Bologna 24/10/2020. PROVE NAZ (TAB 1199/2020 - AG 1200/2020 - FEE 1201/2020) </t>
  </si>
  <si>
    <t xml:space="preserve">IM20200001201 </t>
  </si>
  <si>
    <t xml:space="preserve">CIG 7432554198. Prot. MISS 248/2020. Oggetto della missione: Registrazione video formazione docenti Bologna. Spese FEE AG. Bologna 24/10/2020. PROVE NAZ (TAB 1199/2020 - AG 1200/2020 - FEE 1201/2020) </t>
  </si>
  <si>
    <t xml:space="preserve">IM20200001202 </t>
  </si>
  <si>
    <t xml:space="preserve">MANDELLI ORNELLA(0007044) </t>
  </si>
  <si>
    <t xml:space="preserve">Prot. MISS 253/2020. Oggetto della missione: Registrazione video formazione docenti Bologna. Spese TAB PE. Bologna 24/10/2020. PROVE NAZ (TAB 1202/2020) </t>
  </si>
  <si>
    <t xml:space="preserve">IM20200001205 </t>
  </si>
  <si>
    <t xml:space="preserve">CANDIOTTO ARIANNA(0081259) </t>
  </si>
  <si>
    <t xml:space="preserve">Prot. MISS 256/2020. Oggetto della missione: Registrazione video formazione docenti Bologna. Spese TAB PE. Bologna 31/10/2020. PROVE NAZ (TAB 1205/2020) </t>
  </si>
  <si>
    <t xml:space="preserve">IM20200001206 </t>
  </si>
  <si>
    <t xml:space="preserve">Prot. MISS 257/2020. Oggetto della missione: Registrazione video formazione docenti Bologna. Spese TAB PE. Bologna 23/10/2020. PROVE NAZ (TAB 1206/2020) </t>
  </si>
  <si>
    <t xml:space="preserve">IM20200001207 </t>
  </si>
  <si>
    <t xml:space="preserve">VANZULLI DANILA(0007065) </t>
  </si>
  <si>
    <t xml:space="preserve">Prot. MISS 254/2020. Oggetto della missione: Registrazione video formazione docenti Bologna. Spese TAB PE. Bologna 21/10/2020. PROVE NAZ (TAB 1207/2020 - AG 1208/2020 - FEE 1209/2020) </t>
  </si>
  <si>
    <t xml:space="preserve">IM20200001208 </t>
  </si>
  <si>
    <t xml:space="preserve">CIG 7432554198. Prot. MISS 254/2020. Oggetto della missione: Registrazione video formazione docenti Bologna. Spese AG PE. Bologna 21/10/2020. PROVE NAZ (TAB 1207/2020 - AG 1208/2020 - FEE 1209/2020) </t>
  </si>
  <si>
    <t xml:space="preserve">IM20200001209 </t>
  </si>
  <si>
    <t xml:space="preserve">CIG 7432554198. Prot. MISS 254/2020. Oggetto della missione: Registrazione video formazione docenti Bologna. Spese FEE AG. Bologna 21/10/2020. PROVE NAZ (TAB 1207/2020 - AG 1208/2020 - FEE 1209/2020) </t>
  </si>
  <si>
    <t xml:space="preserve">IM20200001210 </t>
  </si>
  <si>
    <t xml:space="preserve">MORONI MANUELA ELISABETTA(0003286) </t>
  </si>
  <si>
    <t xml:space="preserve">Prot. MISS 246/2020. Oggetto della missione: Registrazione video formazione docenti Bologna. Spese TAB PE. Bologna 22/10/2020. PROVE NAZ (TAB 1210/2020 - AG 1211/2020 - FEE 1212/2020) </t>
  </si>
  <si>
    <t xml:space="preserve">IM20200001211 </t>
  </si>
  <si>
    <t xml:space="preserve">CIG 7432554198. Prot. MISS 246/2020. Oggetto della missione: Registrazione video formazione docenti Bologna. Spese AG PE. Bologna 22/10/2020. PROVE NAZ (TAB 1210/2020 - AG 1211/2020 - FEE 1212/2020) </t>
  </si>
  <si>
    <t xml:space="preserve">IM20200001212 </t>
  </si>
  <si>
    <t xml:space="preserve">CIG 7432554198. Prot. MISS 246/2020. Oggetto della missione: Registrazione video formazione docenti Bologna. Spese FEE AG. Bologna 22/10/2020. PROVE NAZ (TAB 1210/2020 - AG 1211/2020 - FEE 1212/2020) </t>
  </si>
  <si>
    <t xml:space="preserve">IM20200001213 </t>
  </si>
  <si>
    <t xml:space="preserve">BERAUD PATRIZIA(0007025) </t>
  </si>
  <si>
    <t xml:space="preserve">Prot. MISS 255/2020. Oggetto della missione: Registrazione video formazione docenti Bologna. Spese TAB PE. Bologna 21-22/10/2020. PROVE NAZ (TAB 1213/2020 - AG 1214/2020 - FEE 1215/2020) </t>
  </si>
  <si>
    <t xml:space="preserve">IM20200001214 </t>
  </si>
  <si>
    <t xml:space="preserve">CIG 7432554198. Prot. MISS 255/2020. Oggetto della missione: Registrazione video formazione docenti Bologna. Spese AG PE. Bologna 21-22/10/2020. PROVE NAZ (TAB 1213/2020 - AG 1214/2020 - FEE 1215/2020) </t>
  </si>
  <si>
    <t xml:space="preserve">IM20200001215 </t>
  </si>
  <si>
    <t xml:space="preserve">CIG 7432554198. Prot. MISS 255/2020. Oggetto della missione: Registrazione video formazione docenti Bologna. Spese FEE AG. Bologna 21-22/10/2020. PROVE NAZ (TAB 1213/2020 - AG 1214/2020 - FEE 1215/2020) </t>
  </si>
  <si>
    <t xml:space="preserve">IM20200001216 </t>
  </si>
  <si>
    <t xml:space="preserve">BOLONDI GIORGIO(0002231) </t>
  </si>
  <si>
    <t xml:space="preserve">Prot. MISS 259/2020. Oggetto della missione: Registrazione video formazione docenti Bologna. Spese TAB PE. Bologna 22-23/10/2020. PROVE NAZ (TAB 1216/2020) </t>
  </si>
  <si>
    <t xml:space="preserve">IM20200001217 </t>
  </si>
  <si>
    <t xml:space="preserve">IM20200001218 </t>
  </si>
  <si>
    <t xml:space="preserve">Prot. MISS 261-262/2020. Oggetto della missione: Registrazione video formazione docenti Bologna. Spese TAB PE. Bologna 24/10/2020. PROVE NAZ (TAB 1218/2020) </t>
  </si>
  <si>
    <t xml:space="preserve">IM20200001219 </t>
  </si>
  <si>
    <t xml:space="preserve">GUERRA GIORGIO(0081240) </t>
  </si>
  <si>
    <t xml:space="preserve">Prot. MISS 258/2020. Oggetto della missione: Registrazione video formazione docenti Bologna. Spese TAB PE. Bologna 31/10/2020. PROVE NAZ (TAB 1219/2020 - AG 1220/2020 - FEE 1221/2020 </t>
  </si>
  <si>
    <t xml:space="preserve">IM20200001220 </t>
  </si>
  <si>
    <t xml:space="preserve">CIG 7432554198. Prot. MISS 258/2020. Oggetto della missione: Registrazione video formazione docenti Bologna. Spese AG PE. Bologna 31/10/2020. PROVE NAZ (TAB 1219/2020 - AG 1220/2020 - FEE 1221/2020 </t>
  </si>
  <si>
    <t xml:space="preserve">IM20200001221 </t>
  </si>
  <si>
    <t xml:space="preserve">CIG 7432554198. Prot. MISS 258/2020. Oggetto della missione: Registrazione video formazione docenti Bologna. Spese FEE AG. Bologna 31/10/2020. PROVE NAZ (TAB 1219/2020 - AG 1220/2020 - FEE 1221/2020 </t>
  </si>
  <si>
    <t xml:space="preserve">IM20200001222 </t>
  </si>
  <si>
    <t xml:space="preserve">Prot. MISS 260/2020. Oggetto della missione: Registrazione video formazione docenti Bologna. Spese TAB PI. Bologna 28-29/10/2020. PROVE NAZ (TAB 1222/2020 - AG 1223/2020 - FEE 1224/2020) </t>
  </si>
  <si>
    <t xml:space="preserve">IM20200001223 </t>
  </si>
  <si>
    <t xml:space="preserve">CIG 7432554198. Prot. MISS 260/2020. Oggetto della missione: Registrazione video formazione docenti Bologna. Spese FEE AG PI. Bologna 28-29/10/2020. PROVE NAZ (TAB 1222/2020 - AG 1223/2020 - FEE 1224/2020) </t>
  </si>
  <si>
    <t xml:space="preserve">IM20200001224 </t>
  </si>
  <si>
    <t xml:space="preserve">CIG 7432554198. Prot. MISS 260/2020. Oggetto della missione: Registrazione video formazione docenti Bologna. Spese FEE AG. Bologna 28-29/10/2020. PROVE NAZ (TAB 1222/2020 - AG 1223/2020 - FEE 1224/2020) </t>
  </si>
  <si>
    <t xml:space="preserve">IM20200001229 </t>
  </si>
  <si>
    <t xml:space="preserve">Prot. MISS 264/2020. Oggetto della missione: Registrazione video formazione docenti. Spese TAB PI. Bologna 22-23/10/2020. PROVE NAZ (TAB 1229/2020 - AG 1230/2020 - FEE 1231/2020) </t>
  </si>
  <si>
    <t xml:space="preserve">IM20200001230 </t>
  </si>
  <si>
    <t xml:space="preserve">CIG 7432554198. Prot. MISS 264/2020. Oggetto della missione: Registrazione video formazione docenti. Spese AG PI. Bologna 22-23/10/2020. PROVE NAZ (TAB 1229/2020 - AG 1230/2020 - FEE 1231/2020) </t>
  </si>
  <si>
    <t xml:space="preserve">IM20200001231 </t>
  </si>
  <si>
    <t xml:space="preserve">CIG 7432554198. Prot. MISS 264/2020. Oggetto della missione: Registrazione video formazione docenti. Spese FEE AG. Bologna 22-23/10/2020. PROVE NAZ (TAB 1229/2020 - AG 1230/2020 - FEE 1231/2020) </t>
  </si>
  <si>
    <t xml:space="preserve">IM20200001242 </t>
  </si>
  <si>
    <t xml:space="preserve">UNIVERSITA' DI GENOVA-DIP.TO SCIENZE FOR(0002375) </t>
  </si>
  <si>
    <t xml:space="preserve">CONVENZIONE PER IL FINANZIAMENTO DI 1 BORSA PER IL CORSO DI DOTTORATO DI RICERCA IN SCIENZE SOCIALI - PROT N. 3864 DEL 30/06/2018 e 3898 - Impegno triennale </t>
  </si>
  <si>
    <t xml:space="preserve">01 U 2020 1.3.2.099.999 13115 Altri servizi non altrimenti classificabili (CONVENZIONI UNIV-ENTI PROVE NAZ) </t>
  </si>
  <si>
    <t xml:space="preserve">IM20200001243 </t>
  </si>
  <si>
    <t xml:space="preserve">01 U 2020 1.3.02.010.01 13078 Incarichi libero professionali di studi, ricerca e consulenza (INDAG INTER) </t>
  </si>
  <si>
    <t xml:space="preserve">IM20200001244 </t>
  </si>
  <si>
    <t xml:space="preserve">01 U 2020 1.1.02.001.01 11029 Contributi obbligatori per il personale consulenze (INPS INDAG INTER) </t>
  </si>
  <si>
    <t xml:space="preserve">IM20200001245 </t>
  </si>
  <si>
    <t xml:space="preserve">01 U 2020 1.2.01.001.01 12003 IRAP a carico dell'ente sugli emolumenti al personale consulenze (INDAG INTER) </t>
  </si>
  <si>
    <t xml:space="preserve">IM20200001248 </t>
  </si>
  <si>
    <t xml:space="preserve">TOMASI CLAUDIA(0004210) </t>
  </si>
  <si>
    <t xml:space="preserve">Prot. MISS 266/2020. Oggetto della missione: Registrazione video formazione docenti Chianciano Terme. Spese TAB PE. Chianciano Terme 31/10/2020. PROVE NAZ (TAB 1248/2020) </t>
  </si>
  <si>
    <t xml:space="preserve">IM20200001249 </t>
  </si>
  <si>
    <t xml:space="preserve">Prot. MISS 265/2020. Oggetto della missione: Registrazione video formazione docenti Bologna. Spese TAB PI. Bologna 29-31/10/2020. PROVE NAZ (TAB 1249/2020 - AG 1250/2020 - FEE 1251/2020) </t>
  </si>
  <si>
    <t xml:space="preserve">IM20200001250 </t>
  </si>
  <si>
    <t xml:space="preserve">CIG 7432554198. Prot. MISS 265/2020. Oggetto della missione: Registrazione video formazione docenti Bologna. Spese AG PI. Bologna 29-31/10/2020. PROVE NAZ (TAB 1249/2020 - AG 1250/2020 - FEE 1251/2020) </t>
  </si>
  <si>
    <t xml:space="preserve">IM20200001251 </t>
  </si>
  <si>
    <t xml:space="preserve">CIG 7432554198. Prot. MISS 265/2020. Oggetto della missione: Registrazione video formazione docenti Bologna. Spese FEE AG. Bologna 29-31/10/2020. PROVE NAZ (TAB 1249/2020 - AG 1250/2020 - FEE 1251/2020) </t>
  </si>
  <si>
    <t xml:space="preserve">IM20200001259 </t>
  </si>
  <si>
    <t xml:space="preserve">RUELE MICHELE(0007153) </t>
  </si>
  <si>
    <t xml:space="preserve">Prot. MISS 267/2020. Oggetto della missione: Registrazione video formazione docenti Bologna. Spese TAB PE. Bologna 30-31/10/2020. PROVE NAZ (TAB 1259/2020 - AG 1260/2020 - FEE 1261/2020) </t>
  </si>
  <si>
    <t xml:space="preserve">IM20200001260 </t>
  </si>
  <si>
    <t xml:space="preserve">CIG 7432554198. Prot. MISS 267/2020. Oggetto della missione: Registrazione video formazione docenti Bologna. Spese AG PE. Bologna 30-31/10/2020. PROVE NAZ (TAB 1259/2020 - AG 1260/2020 - FEE 1261/2020) </t>
  </si>
  <si>
    <t xml:space="preserve">IM20200001261 </t>
  </si>
  <si>
    <t xml:space="preserve">CIG 7432554198. Prot. MISS 267/2020. Oggetto della missione: Registrazione video formazione docenti Bologna. Spese FEE AG. Bologna 30-31/10/2020. PROVE NAZ (TAB 1259/2020 - AG 1260/2020 - FEE 1261/2020) </t>
  </si>
  <si>
    <t xml:space="preserve">IM20200001266 </t>
  </si>
  <si>
    <t xml:space="preserve">SEL 6/2020 - Prot. 4725 del 29/09/2020. Determinazione n. 79/2020 - Profilo 1. Esperto nella costruzione di prove standardizzate e nelle procedure di ancoraggio al QCER in base ai protocolli della Commissione Europea. PROVE NAZ </t>
  </si>
  <si>
    <t xml:space="preserve">IM20200001269 </t>
  </si>
  <si>
    <t xml:space="preserve">INAIL su SEL 6/2020 - Prot. 4731 del 29/09/2020. Determinazione n. 79/2020 - Profilo 2. Esperto nella costruzione di prove standardizzate d'inglese in una prospettiva sommativa e formativa. PROVE NAZ </t>
  </si>
  <si>
    <t xml:space="preserve">IM20200001276 </t>
  </si>
  <si>
    <t xml:space="preserve">Prot. 5296 del 09/11/2020 - Lotto CIG 7801557081 - Incarico fornitura di materiale di cancelleria a favore dell’INVALSI connessa alle attività istituzionali amministrative. - ID 621831/2020. Richiesta Batterie per Dispenser DPI Fase 2. Dettaglio: N. 50 Co </t>
  </si>
  <si>
    <t xml:space="preserve">01 U 2020 1.3.1.002.999 13017 Altri beni e materiali di consumo (FOE) </t>
  </si>
  <si>
    <t xml:space="preserve">IM20200001280 </t>
  </si>
  <si>
    <t xml:space="preserve">ID 622565 (ex 622461) Convenzione tecnico-scientifica Dipartimento Scienze dell'Educazione Giovanni Maria Bertin dell'Alma Mater Studiorum UniBO (Area 1 richiesta x CdA di novembre) </t>
  </si>
  <si>
    <t xml:space="preserve">IM20200001281 </t>
  </si>
  <si>
    <t xml:space="preserve">CIG Z142CF66D6. Prot. 5218/2020. ID 621809/2020. Richiesta acquisto DPI Fase 2 - secondo ordine - Ottobre 2020. Fasc. 11.5|2020|57 </t>
  </si>
  <si>
    <t xml:space="preserve">IM20200001287 </t>
  </si>
  <si>
    <t xml:space="preserve">Prot. MISS 269/2020. Oggetto della missione: Registrazione video formazione docenti Bologna. Spese TAB PE. Bologna 19/11/2020. PROVE NAZ (TAB 1287/2020) </t>
  </si>
  <si>
    <t xml:space="preserve">IM20200001288 </t>
  </si>
  <si>
    <t xml:space="preserve">Prot. MISS 270/2020. Oggetto della missione: Registrazione video formazione docenti Bologna. Spese TAB PE. Bologna 19/11/2020. PROVE NAZ (TAB 1288/2020) </t>
  </si>
  <si>
    <t xml:space="preserve">IM20200001289 </t>
  </si>
  <si>
    <t xml:space="preserve">Prot. MISS 275/2020. Oggetto della missione: Registrazione video formazione docenti Bologna. Spese TAB PE. Bologna 20/11/2020. PROVE NAZ (TAB 1289/2020) </t>
  </si>
  <si>
    <t xml:space="preserve">IM20200001292 </t>
  </si>
  <si>
    <t xml:space="preserve">CIG 7432554198. Prot. MISS 274/2020. Oggetto della missione: Registrazione video formazione docenti Bologna. Spese FEE AG. Bologna 19-20/11/2020. PROVE NAZ (TAB 1290/2020 - AG 1291/2020 - FEE 1292/2020) </t>
  </si>
  <si>
    <t xml:space="preserve">IM20200001296 </t>
  </si>
  <si>
    <t xml:space="preserve">DOMINGO PAOLA(0003196) </t>
  </si>
  <si>
    <t xml:space="preserve">Prot. MISS 272/2020. Oggetto della missione: Registrazione video formazione docenti Bologna. Spese TAB PE. Bologna 12-13/11/2020. PROVE NAZ (TAB 1296/2020 - AG 1297/2020 - FEE 1298/2020) </t>
  </si>
  <si>
    <t xml:space="preserve">IM20200001297 </t>
  </si>
  <si>
    <t xml:space="preserve">CIG 7432554198. Prot. MISS 272/2020. Oggetto della missione: Registrazione video formazione docenti Bologna. Spese AG PE. Bologna 12-13/11/2020. PROVE NAZ (TAB 1296/2020 - AG 1297/2020 - FEE 1298/2020) </t>
  </si>
  <si>
    <t xml:space="preserve">IM20200001298 </t>
  </si>
  <si>
    <t xml:space="preserve">CIG 7432554198. Prot. MISS 272/2020. Oggetto della missione: Registrazione video formazione docenti Bologna. Spese FEE AG. Bologna 12-13/11/2020. PROVE NAZ (TAB 1296/2020 - AG 1297/2020 - FEE 1298/2020) </t>
  </si>
  <si>
    <t xml:space="preserve">IM20200001299 </t>
  </si>
  <si>
    <t xml:space="preserve">Prot. MISS 273/2020. Oggetto della missione: Registrazione video formazione docenti, Bologna. Spese TAB PE. Bologna 19-20/11/2020. PROVE NAZ (TAB 1299/2020 - AG 1300/2020 - FEE 1301/2020) </t>
  </si>
  <si>
    <t xml:space="preserve">IM20200001301 </t>
  </si>
  <si>
    <t xml:space="preserve">CIG 7432554198. Prot. MISS 273/2020. Oggetto della missione: Registrazione video formazione docenti, Bologna. Spese FEE AG. Bologna 19-20/11/2020. PROVE NAZ (TAB 1299/2020 - AG 1300/2020 - FEE 1301/2020) </t>
  </si>
  <si>
    <t xml:space="preserve">IM20200001305 </t>
  </si>
  <si>
    <t xml:space="preserve">Prot. 3982 del 15/07/2020 ODA 5606497 CIG Z172DABCDA COPIE ECCEDENTI Noleggio N. 4 stampanti multifunzione di piano per la sede di via Nievo - Adesione alla Convenzione Consip Multifunzioni 31 – Lotto 3 produttività C (60 Mesi) ANNO 2020 Id: 607153 periodo </t>
  </si>
  <si>
    <t xml:space="preserve">IM20200001306 </t>
  </si>
  <si>
    <t xml:space="preserve">Prot. MISS 278/2020. Oggetto della missione: Supporto allestimento materiali scuole ICCS 2022 FT. Spese TAB PI. Pomezia 09/11/2020. INDAG INTER (TAB 1306/2020) </t>
  </si>
  <si>
    <t xml:space="preserve">IM20200001307 </t>
  </si>
  <si>
    <t xml:space="preserve">Prot. MISS 282/2020. Oggetto della missione: Supporto allestimento materiali scuole ICCS 2022 FT. Spese TAB PI. Pomezia 09/11/2020. INDAG INTER (TAB 1307/2020) </t>
  </si>
  <si>
    <t xml:space="preserve">IM20200001311 </t>
  </si>
  <si>
    <t xml:space="preserve">Prot. 5583 del 19/11/2020 - CIG 7689034794 -Contratto per la realizzazione del servizio di sviluppo personalizzato, installazione e collaudo di moduli applicativi per l'evoluzione della piattafID 621545-55 giornate/uomo per il servizio di sviluppo evolutiv </t>
  </si>
  <si>
    <t xml:space="preserve">IM20200001312 </t>
  </si>
  <si>
    <t xml:space="preserve">Prot. MISS 286/2020. Oggetto della missione: Allestimento pacchi ICCS c/o STR PRESS. Spese TAB PI. Pomezia 11/11/2020. INDAG INTER (TAB 1312/2020) </t>
  </si>
  <si>
    <t xml:space="preserve">IM20200001313 </t>
  </si>
  <si>
    <t xml:space="preserve">Prot. MISS 287/2020. Oggetto della missione: Allestimento pacchi ICCS c/o STR PRESS. Spese TAB PI. Pomezia 11/11/2020. INDAG INTER (TAB 1313/2020) </t>
  </si>
  <si>
    <t xml:space="preserve">IM20200001314 </t>
  </si>
  <si>
    <t xml:space="preserve">GILBERTI CHIARA(0005402) </t>
  </si>
  <si>
    <t xml:space="preserve">Prot. MISS 284/2020. Oggetto della missione: Registrazione video formazione docenti. Spese TAB PE. Bologna 13/11/2020. PROVE NAZ (TAB 1314/2020) </t>
  </si>
  <si>
    <t xml:space="preserve">IM20200001315 </t>
  </si>
  <si>
    <t xml:space="preserve">Prot. MISS 285/2020. Oggetto della missione: Registrazione video formazione docenti. Spese TAB PE. Bologna 19/11/2020. PROVE NAZ (TAB 1314/2020) </t>
  </si>
  <si>
    <t xml:space="preserve">IM20200001316 </t>
  </si>
  <si>
    <t xml:space="preserve">VAR GROUP S.P.A.(0005767) </t>
  </si>
  <si>
    <t xml:space="preserve">Prot.6982 del 28/12/2020 - CIG 852039438F - Lotto 1 - RDO n. 2695381 del 10/12/2020 Id: 622425- Hardware- MICROSOFT SURFACE LAPTOP E PERIFERICHE Fasc.11.5|2020|59 </t>
  </si>
  <si>
    <t xml:space="preserve">01 U 2020 2.2.1.007.02 22014 Postazioni di lavoro (FOE) </t>
  </si>
  <si>
    <t xml:space="preserve">IM20200001317 </t>
  </si>
  <si>
    <t xml:space="preserve">DA PERFEZIONARE Costo personale comandato presso l'INVALSI (Nolli) </t>
  </si>
  <si>
    <t xml:space="preserve">01 U 2020 1.9.01.001.01 19001 Rimborsi per spese di personale comando (PROVE NAZ) </t>
  </si>
  <si>
    <t xml:space="preserve">IM20200001318 </t>
  </si>
  <si>
    <t xml:space="preserve">DA PERFEZIONARE Costo per l'aggiornamento del personale INVALSI </t>
  </si>
  <si>
    <t xml:space="preserve">IM20200001323 </t>
  </si>
  <si>
    <t xml:space="preserve">EDUCATIONAL TESTING SERVICE(0003809) </t>
  </si>
  <si>
    <t xml:space="preserve">Determina n. 218/2020 - ID 619641 OCSE PISA Agreement con Educational Testing (ETS)per i servizi internazionali inerenti le opzioni nazionali richieste dall'INVALSI per il progetto PISA 2022 </t>
  </si>
  <si>
    <t xml:space="preserve">01 U 2020 1.3.2.099.999 13115 Altri servizi non altrimenti classificabili (INDAG INTER Servizi ETS) </t>
  </si>
  <si>
    <t xml:space="preserve">IM20200001325 </t>
  </si>
  <si>
    <t xml:space="preserve">Prot. 6571 del 15/12/2020 - Lotto CIG Z972F59233 Incarico per i servizi postali di raccolta e recapito internazionali dei strumenti cartacei (fascicoli e/o questionari) a IEA-Hamburg (Germania) RDO n. 2700121 - - Id: 624521 Spedizioni internazionali di s </t>
  </si>
  <si>
    <t xml:space="preserve">01 U 2020 1.3.2.099.999 13115 Altri servizi non altrimenti classificabili (INDAG INTERN Spedizioni internazionali) </t>
  </si>
  <si>
    <t xml:space="preserve">IM20200001326 </t>
  </si>
  <si>
    <t xml:space="preserve">Prot.6985 del 28/12/2020- CIG 85204322EB -ID 624589 - Acquisto Cartucce per stampanti Presidenza, Segreteria Direzione e Direttore dei Servizi Amministrativi </t>
  </si>
  <si>
    <t xml:space="preserve">IM20200001327 </t>
  </si>
  <si>
    <t xml:space="preserve">Prot. MISS 289/2020. Oggetto della missione: Registrazione video formazione docenti. Spese TAB PE. Bologna 20/11/2020. PROVE NAZ (TAB 1327/2020) </t>
  </si>
  <si>
    <t xml:space="preserve">IM20200001328 </t>
  </si>
  <si>
    <t xml:space="preserve">ID 626757 - Realizzazione del progetto di Formazione sul benessere organizzativo rivolto a tutto il personale previsto dal piano triennale della formazione INVALSI 2020-2022 </t>
  </si>
  <si>
    <t xml:space="preserve">IM20200001346 </t>
  </si>
  <si>
    <t xml:space="preserve">Incarico prot 5969/2020. CIG 7801557081.Fornitura di materiale di cancelleria a favore dell’INVALSI connessa alle attività istituzionali amministrative. Accordo Quadro prot. n. 3312 dell’8 aprile 2019. Ordine difornitura n.8. </t>
  </si>
  <si>
    <t xml:space="preserve">01 U 2020 1.3.1.002.01 13003 Carta, cancelleria e stampati (VALUT SCUOLE) </t>
  </si>
  <si>
    <t xml:space="preserve">IM20200001355 </t>
  </si>
  <si>
    <t xml:space="preserve">Richiesta missione 0290-2020 SP (Vitto-Viaggio) Visita Istituto Omnicomprensivo di Alvito </t>
  </si>
  <si>
    <t xml:space="preserve">IM20200001357 </t>
  </si>
  <si>
    <t xml:space="preserve">INPS SU COMPENSO PER N. 10 ESPERTI COSTRUZIONI PROVE APPRNDIMENTO/MATEMATICA/ITALIANO GENNAIO 2018-DICEMBRE 2020 (IMP 3697/2018) (LORDO 1146/2019 IRAP 1147/2019) </t>
  </si>
  <si>
    <t xml:space="preserve">IM20200001359 </t>
  </si>
  <si>
    <t xml:space="preserve">EDUVAL PROJECT SRL(0003861) </t>
  </si>
  <si>
    <t xml:space="preserve">CIG 7236527AFC. Contratto n. 14 prot 6686/2020 AQ 1185/2018. SOMMINISTRAZIONE DEI FASCICOLI CBT DI PRE-TEST DELLE PROVE INVALSI, SUPPORTO SCIENTIFICO PER L’INDIVIDUAZIONE DEI PROTOCOLLI DI CORREZIONE DELLE DOMANDE A RISPOSTA APERTA SECONDO GLI STANDARD IN </t>
  </si>
  <si>
    <t xml:space="preserve">01 U 2020 1.3.2.099.999 13115 Altri servizi non altrimenti classificabili (PROVE NAZ Codifica data entry) </t>
  </si>
  <si>
    <t xml:space="preserve">IM20200001360 </t>
  </si>
  <si>
    <t xml:space="preserve">Contratto n. 4 (prot.473/2021) Accordo quadro TIM </t>
  </si>
  <si>
    <t xml:space="preserve">IM20200001362 </t>
  </si>
  <si>
    <t xml:space="preserve">IM20200001366 </t>
  </si>
  <si>
    <t xml:space="preserve">Prot 6743/2020. Adesione alle trattative di beni e servizi informatici negoziate dalla CRUI - triennio 2021-2023. F. 11.6|2020|340 </t>
  </si>
  <si>
    <t xml:space="preserve">IM20200001384 </t>
  </si>
  <si>
    <t xml:space="preserve">Determina n.56/2020 Costituzione del fondo per il finanziamento degli interventi di natura sociale ed assistenziali a favore dei dipendenti ai sensi dell'art.24 del DPR n. 171/1991 e successivamente dell'art. 51 del CCNL quadriennio 1994/1997 - Anno 2020 </t>
  </si>
  <si>
    <t xml:space="preserve">01 U 2020 1.1.01.002.99 11024 Benefici di natura assistenziale e sociale (VALUE) </t>
  </si>
  <si>
    <t xml:space="preserve">IM20200001385 </t>
  </si>
  <si>
    <t xml:space="preserve">01 U 2020 1.1.01.002.99 11024 Benefici di natura assistenziale e sociale (INDAG INTERN) </t>
  </si>
  <si>
    <t xml:space="preserve">IM20200001386 </t>
  </si>
  <si>
    <t xml:space="preserve">01 U 2020 1.1.01.002.99 11024 Benefici di natura assistenziale e sociale (PROVE NAZ) </t>
  </si>
  <si>
    <t xml:space="preserve">IM20200001387 </t>
  </si>
  <si>
    <t xml:space="preserve">01 U 2020 1.1.01.002.99 11024 Benefici di natura assistenziale e sociale (FOE RICERCA) </t>
  </si>
  <si>
    <t xml:space="preserve">IM20200001388 </t>
  </si>
  <si>
    <t xml:space="preserve">01 U 2020 1.1.01.002.99 11024 Benefici di natura assistenziale e sociale (FOE) </t>
  </si>
  <si>
    <t xml:space="preserve">IM20200001389 </t>
  </si>
  <si>
    <t xml:space="preserve">Prot. MISS 291/2020. Oggetto della missione: Sopralluogo deposito STR Press per verifica stoccaggio documenti. Spese TAB PI. Pomezia 15/12/2020 (TAB 1389/2020) </t>
  </si>
  <si>
    <t xml:space="preserve">IM20200001390 </t>
  </si>
  <si>
    <t xml:space="preserve">CIG 74497532A8 - Prot invarico n. 440451 del 30/07/2018 - Servizio di pulizia per l'Istituto da svolgersi presso le sedi di: Via Ippolito Nievo, durata 48 mesi (Lotto1); </t>
  </si>
  <si>
    <t xml:space="preserve">IM20200001391 </t>
  </si>
  <si>
    <t xml:space="preserve">IM20200001394 </t>
  </si>
  <si>
    <t xml:space="preserve">EDIST ENGINEERING SRL(0001620) </t>
  </si>
  <si>
    <t xml:space="preserve">Prot. 6989 del 28/12/2020 CIG Z2B2FC8513 - Licenze ADOBE - ID: 630589/2020. Richiesta acquisto licenze Adobe anno 2020-2021 (AREA SERV. INFORMATICI - DI GIOVAMBERARDINO) </t>
  </si>
  <si>
    <t xml:space="preserve">IM20200001395 </t>
  </si>
  <si>
    <t xml:space="preserve">Prot. 6989 del 28/12/2020 CIG Z2B2FC8513 - Licenze ADOBE - ID: 630589/2020. Richiesta acquisto licenze Adobe anno 2020-2021 (AREA 1 - RICCI) </t>
  </si>
  <si>
    <t xml:space="preserve">IM20200001396 </t>
  </si>
  <si>
    <t xml:space="preserve">Prot. 6989 del 28/12/2020 CIG Z2B2FC8513 - ID: 630589/2020. Richiesta acquisto licenze Adobe anno 2020-2021 (AREA 3 - FREDDANO) </t>
  </si>
  <si>
    <t xml:space="preserve">01 U 2020 1.3.2.007.06 13060 Licenze d'uso per software (VALUT SCUOLE) </t>
  </si>
  <si>
    <t xml:space="preserve">IM20200001397 </t>
  </si>
  <si>
    <t xml:space="preserve">Prot. 6989 del 28/12/2020 CIG Z2B2FC8513 -ID: 630589/2020. Richiesta acquisto licenze Adobe anno 2020-2021 (AREA 4 - PALMERIO) </t>
  </si>
  <si>
    <t xml:space="preserve">01 U 2020 1.3.2.007.06 13060 Licenze d'uso per software (INDAG INTER) </t>
  </si>
  <si>
    <t xml:space="preserve">IM20200001398 </t>
  </si>
  <si>
    <t xml:space="preserve">Prot. 6989 del 28/12/2020 CIG Z2B2FC8513 - ID: 630589/2020. Richiesta acquisto licenze Adobe anno 2020-2021 (AREA 5 - POLIANDRI) </t>
  </si>
  <si>
    <t xml:space="preserve">01 U 2020 1.3.2.007.06 13060 Licenze d'uso per software (PON VALUE) </t>
  </si>
  <si>
    <t xml:space="preserve">IM20200001399 </t>
  </si>
  <si>
    <t xml:space="preserve">LIMESURVEY(0004766) </t>
  </si>
  <si>
    <t xml:space="preserve">Prot. 6975 del 28/12/2020 - Assignment for the purchasing of the Limesurvey expert packages - Lot CIG ZC72FF654B - id 631331/2020. acquisto rinnovo licenza LimeSurvey Area 3 - Valutazione delle scuole </t>
  </si>
  <si>
    <t xml:space="preserve">IM20200001406 </t>
  </si>
  <si>
    <t xml:space="preserve">Prot. 5222/2020 Determina 174/2020 Applicazione CCIE INVALSI: Fondo incentivante sulle attività per prestazioni a committenti esterni Art.19 CCNL 2002-2005 – ANNO 2019 (TD) </t>
  </si>
  <si>
    <t xml:space="preserve">01 U 2020 1.1.1.001.08 11017 Indennita' ed altri compensi, corrisposti al personale a tempo determinato (TD Fondo incentivante) </t>
  </si>
  <si>
    <t xml:space="preserve">IM20200001410 </t>
  </si>
  <si>
    <t xml:space="preserve">IEA INTERNATIONAL ASS.FOR EVAL(0000182) </t>
  </si>
  <si>
    <t xml:space="preserve">Prot. 6692 17/12/2020 - CIG 85648566C2 - Servizio di implementazione su software esclusivo IEA per le codifiche informatizzate delle risposte aperte IEA PIRLS 2022 ID: 636137/2020. IEA PIRLS 2021 MS: Richiesta acquisizione servizi di SCANNING&amp;CAPTURE da </t>
  </si>
  <si>
    <t xml:space="preserve">01 U 2020 1.3.2.099.999 13115 Altri servizi non altrimenti classificabili (INDAG INTERN Scansione, lettura ottica e servizi collegati) </t>
  </si>
  <si>
    <t xml:space="preserve">IM20200001413 </t>
  </si>
  <si>
    <t xml:space="preserve">CIG 7236527AFC. Contratto n. 15 prot 7008/2020. ICCS 2022 servizi di correzione e immissione risposte aperte, tramite attivazione ACCORDO QUADRO PROT. N. 1185 DEL 30 gennaio 2018 </t>
  </si>
  <si>
    <t xml:space="preserve">01 U 2020 1.3.2.099.999 13115 Altri servizi non altrimenti classificabili (INDAG INTER Codifiche ICCS 2022 FT) </t>
  </si>
  <si>
    <t xml:space="preserve">IM20200001420 </t>
  </si>
  <si>
    <t xml:space="preserve">CIG 7246429661. Contratto n. 12 prot 6726/2020. AQ 1694/2020 IEA PIRLS 2022 Main Study e OCSE PISA 2022 Field Trial. </t>
  </si>
  <si>
    <t xml:space="preserve">01 U 2020 1.3.2.099.999 13115 Altri servizi non altrimenti classificabili (INDAG INTER stampa e diffusione di approfondimenti tematici) </t>
  </si>
  <si>
    <t xml:space="preserve">IM20200001426 </t>
  </si>
  <si>
    <t xml:space="preserve">ID 631577 Rinnovo della licenza d’uso del software OCLC WorldShare Management Services </t>
  </si>
  <si>
    <t xml:space="preserve">IM20200001429 </t>
  </si>
  <si>
    <t xml:space="preserve">01 U 2020 1.3.02.099.99 13115 Altri servizi non altrimenti classificabili (INDAG INTERN Proof Reading rilettura articoli) </t>
  </si>
  <si>
    <t xml:space="preserve">IM20200001430 </t>
  </si>
  <si>
    <t xml:space="preserve">01 U 2020 1.3.02.099.99 13115 Altri servizi non altrimenti classificabili (PON VALUE Proof Reading rilettura articoli) </t>
  </si>
  <si>
    <t xml:space="preserve">IM20200001445 </t>
  </si>
  <si>
    <t xml:space="preserve">MAILUP SPA(0005249) </t>
  </si>
  <si>
    <t xml:space="preserve">Prot. 6981 del 28/12/2020 CIG Z1F2FEB0B5 - Abbonamento biennale servizio di invio massivo mail dal sito INVALSI OPEN - ID 629925 .acquisto abbonamento biennale servizio invio mail - Necessità di invii illimitati ad indirizzi illimitati di mail dal sito INV </t>
  </si>
  <si>
    <t xml:space="preserve">IM20200001455 </t>
  </si>
  <si>
    <t xml:space="preserve">Prot. 7002 del 29/12/2020 - Lotto CIG 7380724E1C - Accordo Quadro prot. n. 3804 del 29 marzo 2018 per la produzione e gestione editoriale, promozione e distribuzione delle versioni cartacee e digitali delle opere monografiche e miscellanee della collana sc </t>
  </si>
  <si>
    <t xml:space="preserve">IM20200001516 </t>
  </si>
  <si>
    <t xml:space="preserve">SC.INF.PARITARIA "S.CROCE CASA DEI BAMBI(0005390) </t>
  </si>
  <si>
    <t xml:space="preserve">RESTITUZIONE SOMMA SU INCASSO PER IBAN ERRATO DA MANDATO 4093/2020 Sperimentazione RAV Infanzia - PG1A01900A </t>
  </si>
  <si>
    <t xml:space="preserve">IM20200001521 </t>
  </si>
  <si>
    <t xml:space="preserve">QUOTA INAIL ANNO 2020 COLLABORAZIONI </t>
  </si>
  <si>
    <t xml:space="preserve">01 U 2020 7.1.3.002.01 71003 Versamenti di ritenute previdenziali e assistenziali su redditi ds lavoro autonomo per conto terzi (PG) </t>
  </si>
  <si>
    <t xml:space="preserve">IM20200001522 </t>
  </si>
  <si>
    <t xml:space="preserve">ERARIO PER IVA SPLIT PAYMENT(0004940) </t>
  </si>
  <si>
    <t xml:space="preserve">SPLIT PAYMENT Maggio SU MANDATI 2452-2453 ENTERPRISE SERVICES ITALIA SRL Fatt. n.0007610312 e 0007610313 del 30/04/2020 </t>
  </si>
  <si>
    <t xml:space="preserve">01 U 2020 7.1.3.001.01 71003 Versamenti di ritenute erariali su redditi da lavoro autonomo per conto terzi (PG) </t>
  </si>
  <si>
    <t xml:space="preserve">IM20200001523 </t>
  </si>
  <si>
    <t xml:space="preserve">Prot.6985 del 28/12/2020 CIG 85204322EB - Lotto 3 - RDO n. 2695381- Acquisto periferiche e accessori Rif.1045/2020-1326/2020 Fasc. 11.5|2020|61 </t>
  </si>
  <si>
    <t xml:space="preserve">IM20200001524 </t>
  </si>
  <si>
    <t xml:space="preserve">CEGEKA S.P.A.(0005768) </t>
  </si>
  <si>
    <t xml:space="preserve">PROT.6984 DEL 28/12/2020 CEGEKA - CIG 85204165B6 - Lotto 2 - RDO n. 2695381 -ACQUISTO PCE PERIFERICHE DELL FASC.11.5|2020|60 </t>
  </si>
  <si>
    <t xml:space="preserve">IM20200001525 </t>
  </si>
  <si>
    <t xml:space="preserve">Integrazione compenso PRESIDENTE CDA anno 2020 Art. 1 comma 590 della Legge di bilancio 160/2019 (da riduzioni L.266/2005 art.1 c. 58-59 - L.122/2010 art.6 c.3 ) Prot. 6574/2020 </t>
  </si>
  <si>
    <t xml:space="preserve">IM20200001526 </t>
  </si>
  <si>
    <t xml:space="preserve">Integrazione compenso COMPONENTI CDA anno 2020 Art. 1 comma 590 della Legge di bilancio 160/2019 (da riduzioni L.266/2005 art.1 c. 58-59 - L.122/2010 art.6 c.3 ) Prot. 6574/2020 </t>
  </si>
  <si>
    <t xml:space="preserve">IM20200001527 </t>
  </si>
  <si>
    <t xml:space="preserve">Integrazione compenso COMPONENTI COLLEGIO REVISORI anno 2020 Art. 1 comma 590 della Legge di bilancio 160/2019 (da riduzioni L.266/2005 art.1 c. 58-59 - L.122/2010 art.6 c.3 ) Prot. 6574/2020 </t>
  </si>
  <si>
    <t xml:space="preserve">IM20200001528 </t>
  </si>
  <si>
    <t xml:space="preserve">COMPONENTI CONSIGLIO SCIENTIFICO(0004215) </t>
  </si>
  <si>
    <t xml:space="preserve">Integrazione compenso CONSIGLIO SCIENTIFICO anno 2020 Art. 1 comma 590 della Legge di bilancio 160/2019 (da riduzioni L.266/2005 art.1 c. 58-59 - L.122/2010 art.6 c.3 ) Prot. 6574/2020 </t>
  </si>
  <si>
    <t xml:space="preserve">01 U 2020 1.3.2.001.08 13029 Compensi agli organi istituzionali di revisione, di controllo ed altri incarichi istituzionali (CONS SCIENTIFICO FOE) </t>
  </si>
  <si>
    <t xml:space="preserve">IM20200001529 </t>
  </si>
  <si>
    <t xml:space="preserve">Integrazione INPS su compenso CDA/REVISORI/CONS.SCIENTIFICO anno 2020 Art. 1 comma 590 della Legge di bilancio 160/2019 (da riduzioni L.266/2005 art.1 c. 58-59 - L.122/2010 art.6 c.3 ) Prot. 6574/2020 </t>
  </si>
  <si>
    <t xml:space="preserve">IM20200001530 </t>
  </si>
  <si>
    <t xml:space="preserve">Integrazione IRAP su compenso CDA/REVISORI/CONS.SCIENTIFICO anno 2020 Art. 1 comma 590 della Legge di bilancio 160/2019 (da riduzioni L.266/2005 art.1 c. 58-59 - L.122/2010 art.6 c.3 ) Prot. 6574/2020 </t>
  </si>
  <si>
    <t xml:space="preserve">IM20200001531 </t>
  </si>
  <si>
    <t xml:space="preserve">Gettoni di presenza COLLEGO REVISORI anno 2020 Art. 1 comma 590 della Legge di bilancio 160/2019 (da riduzioni L.266/2005 art.1 c. 58-59 - L.122/2010 art.6 c.3 ) Prot. 6574/2020 </t>
  </si>
  <si>
    <t xml:space="preserve">IM20200001532 </t>
  </si>
  <si>
    <t xml:space="preserve">INPS su Gettoni di presenza COLLEGO REVISORI anno 2020 Art. 1 comma 590 della Legge di bilancio 160/2019 (da riduzioni L.266/2005 art.1 c. 58-59 - L.122/2010 art.6 c.3 ) Prot. 6574/2020 </t>
  </si>
  <si>
    <t xml:space="preserve">IM20200001533 </t>
  </si>
  <si>
    <t xml:space="preserve">IRAP su Gettoni di presenza COLLEGO REVISORI anno 2020 Art. 1 comma 590 della Legge di bilancio 160/2019 (da riduzioni L.266/2005 art.1 c. 58-59 - L.122/2010 art.6 c.3 ) Prot. 6574/2020 </t>
  </si>
  <si>
    <t xml:space="preserve">IM20200001534 </t>
  </si>
  <si>
    <t xml:space="preserve">Richiesta attivazione contratto n. 5 accordo quadro TIM </t>
  </si>
  <si>
    <t xml:space="preserve">IM20200001535 </t>
  </si>
  <si>
    <t xml:space="preserve">AGENZIA DELLE ENTRATE(0003579) </t>
  </si>
  <si>
    <t xml:space="preserve">Avviso n. 20886 del 23/11/2020 Prot. Comune Frascati 51742 del 03/11/2020 TARI 2016 </t>
  </si>
  <si>
    <t xml:space="preserve">IM20200001552 </t>
  </si>
  <si>
    <t xml:space="preserve">ALMA MATER STUDIORUM UNIVERSITA' BOLOGNA(0003556) </t>
  </si>
  <si>
    <t xml:space="preserve">Convenzioni con tra Invalsi e Università di Bologna (ALma Mater Studiorum)- Prot. n 5444 del 15/05/2018. </t>
  </si>
  <si>
    <t xml:space="preserve">IM20200001570 </t>
  </si>
  <si>
    <t xml:space="preserve">IM20200001571 </t>
  </si>
  <si>
    <t xml:space="preserve">Acquisto n. 200 licenze Microsoft 365 - M365 EDU A5 ShrdSvr ALNG SubsVL MVL PerUsr - ID 536071 - (4 mesi 2019 17 mesi 2020)CIG 73043024B1 </t>
  </si>
  <si>
    <t xml:space="preserve">IM20200001572 </t>
  </si>
  <si>
    <t xml:space="preserve">Adesione accordo CRUI - Microsoft Education Transformation Agreement (2 anni) - ID 536071 ed integrazione ID 555529 </t>
  </si>
  <si>
    <t xml:space="preserve">IM20200001594 </t>
  </si>
  <si>
    <t xml:space="preserve">Prot. 780 del 30/01/2015 - Canone affrancatrice CIG Z601206B90 </t>
  </si>
  <si>
    <t xml:space="preserve">01 U 2020 1.3.02.016.02 13097 Spese postali e telegrafiche (FOE) </t>
  </si>
  <si>
    <t xml:space="preserve">IM20200001684 </t>
  </si>
  <si>
    <t xml:space="preserve">IM20200001685 </t>
  </si>
  <si>
    <t xml:space="preserve">IM20200001694 </t>
  </si>
  <si>
    <t xml:space="preserve">CAPONERA ELISA(0000903) </t>
  </si>
  <si>
    <t xml:space="preserve">Determina 228 del 26/09/2018 Corresponsione rimborso spese telelavoro: 18/09/2017 – 17/09/2020 - Id: 450699 </t>
  </si>
  <si>
    <t xml:space="preserve">01 U 2020 1.1.02.001.99 11027 Altre spese per il personale (FOE) </t>
  </si>
  <si>
    <t xml:space="preserve">IM20200001713 </t>
  </si>
  <si>
    <t xml:space="preserve">01 U 2020 1.1.1.001.09 11023 Assegni di ricerca (PROVE NAZ) </t>
  </si>
  <si>
    <t xml:space="preserve">IM20200001716 </t>
  </si>
  <si>
    <t xml:space="preserve">01 U 2020 1.1.2.001.01 11030 Contributi obbligatori per il personale assegni ricerca (INPS PROVE NAZ) </t>
  </si>
  <si>
    <t xml:space="preserve">IM20200001717 </t>
  </si>
  <si>
    <t xml:space="preserve">INAIL SU ID 453735 Attivazione di un assegno di ricerca biennale(rinnovabile) </t>
  </si>
  <si>
    <t xml:space="preserve">01 U 2020 1.1.2.001.01 11030 Contributi obbligatori per il personale assegni ricerca (INAIL PROVE NAZ) </t>
  </si>
  <si>
    <t xml:space="preserve">IM20200001884 </t>
  </si>
  <si>
    <t xml:space="preserve">IM20200001945 </t>
  </si>
  <si>
    <t xml:space="preserve">CIG ZFA26C9CD9 - Prot. 5181 del 03/07/2017 Proroga incarico Responsabile servizio prevenzione e protezione Prot. 15237 del 21/12/2012 I semestre (Periodo 01/07/2017 31/07/2018) - Prot. 7819/2018 proroga fino al 30/11/2020 - 11.6|2018|127 </t>
  </si>
  <si>
    <t xml:space="preserve">01 U 2020 1.3.2.010.01 13078 Incarichi libero professionali di studi, ricerca e consulenza (Sicurezza FOE) </t>
  </si>
  <si>
    <t xml:space="preserve">IM20200002011 </t>
  </si>
  <si>
    <t xml:space="preserve">CIG Z1F2B012A0 PROT. INC. 253 DEL 14/01/2020 ID: 540379/2019. Servizio di manutenzione ordinaria della durata di 36 mesi (dal 15/01/2020 al 14/01/2023): N. 2 impianti Antintrusione; N. 3 impianti Antincendio; N. 2 impianti di Videosorveglianza. (rettifica </t>
  </si>
  <si>
    <t xml:space="preserve">IM20200002113 </t>
  </si>
  <si>
    <t xml:space="preserve">Prot. 8783 del 22/11/2019 - CIG ZC72ACA062 - Id: 555793 Contratto di assistenza tecnica, manutenzione ordinaria ed evolutiva, da remoto e on-site, del software applicativo per la gestione del personale (Ligepe). Intervention site e manutenzione evolutiva a </t>
  </si>
  <si>
    <t xml:space="preserve">01 U 2020 1.3.2.019.01 13102 Gestione e manutenzione applicazioni (FOE) </t>
  </si>
  <si>
    <t xml:space="preserve">IM20200002114 </t>
  </si>
  <si>
    <t xml:space="preserve">AZOLVER ITALIA S.R.L.(0005143) </t>
  </si>
  <si>
    <t xml:space="preserve">IM20200002172 </t>
  </si>
  <si>
    <t xml:space="preserve">IM20200002173 </t>
  </si>
  <si>
    <t xml:space="preserve">IM20200002174 </t>
  </si>
  <si>
    <t xml:space="preserve">IM20200002178 </t>
  </si>
  <si>
    <t xml:space="preserve">Di Cresce Prot. 3661/2020 Patera Prot. 3662/2020 Toth 3760/2020 - Prot. 9376/2019 Attivazione tre assegni di ricerca biennali. Studio della progressione delle competenze grammaticali su base empirica - Apprendere ad apprendere - Comunicazione </t>
  </si>
  <si>
    <t xml:space="preserve">IM20200002179 </t>
  </si>
  <si>
    <t xml:space="preserve">INPS SU Di Cresce Prot. 3661/2020 Patera Prot. 3662/2020 Toth 3760/2020 - Prot. 9376/2019 Attivazione tre assegni di ricerca biennali. Studio della progressione delle competenze grammaticali su base empirica - Apprendere ad apprendere - Comunicazione </t>
  </si>
  <si>
    <t xml:space="preserve">IM20200002180 </t>
  </si>
  <si>
    <t xml:space="preserve">INAIL SU Di Cresce Prot. 3661/2020 Patera Prot. 3662/2020 Toth 3760/2020 - Prot. 9376/2019 Attivazione tre assegni di ricerca biennali. Studio della progressione delle competenze grammaticali su base empirica - Apprendere ad apprendere - Comunicazione </t>
  </si>
  <si>
    <t xml:space="preserve">IM20200002205 </t>
  </si>
  <si>
    <t xml:space="preserve">ID 558819/2019 - Cineca - Servizi di infrastruttura tecnologica e sistemistici per l’erogazione dei propri servizi applicativi e servizi di hosting del sistema “Gestione Domande. Annualità 2020-2021. </t>
  </si>
  <si>
    <t xml:space="preserve">IM20200002206 </t>
  </si>
  <si>
    <t xml:space="preserve">IM20200002212 </t>
  </si>
  <si>
    <t xml:space="preserve">SEL 8/2018 CUP F88C15001080006 - 11.3.2.C-FSEPON-INVALSI-2015-2 Attivazione N. 22 contratti di collaborazione da BDE esperti senior per le prove d'INGLESE, livello QCER : A1,A2, B1, B2. Scadenza contratto al 31.12.2020 </t>
  </si>
  <si>
    <t xml:space="preserve">IM20200002213 </t>
  </si>
  <si>
    <t xml:space="preserve">IM20200002214 </t>
  </si>
  <si>
    <t xml:space="preserve">IRAP SU SEL 8/2018 CUP F88C15001080006 - 11.3.2.C-FSEPON-INVALSI-2015-2 Attivazione N. 22 contratti di collaborazione da BDE esperti senior per le prove d'INGLESE, livello QCER : A1,A2, B1, B2. Scadenza contratto al 31.12.2020 </t>
  </si>
  <si>
    <t xml:space="preserve">IM20200002237 </t>
  </si>
  <si>
    <t xml:space="preserve">01 U 2020 1.3.02.017.02 13116 Oneri per servizio di tesoreria BANCA (FOE) </t>
  </si>
  <si>
    <t xml:space="preserve">IM20200003288 </t>
  </si>
  <si>
    <t xml:space="preserve">WOLTERS KLUWER ITALIA S.R.L.(0002358) </t>
  </si>
  <si>
    <t xml:space="preserve">Prot. 13823 del 12/12/2018 Abbonamento triennale - Banche dati Leggi d'Italia professionale con consultazione on-line comprendente - id 473743/2018 - CIG Z892640C75 durata 36 mesi </t>
  </si>
  <si>
    <t xml:space="preserve">IM20200003289 </t>
  </si>
  <si>
    <t xml:space="preserve">Prot. 13939 del 18/12/2018 ’abbonamento triennale alla rivista mensile on-line "Appalti e Contratti" edita - id 473743/2018 - CIG ZDB2640234 durata 36 mesi </t>
  </si>
  <si>
    <t>TOTALE RESIDUI PASSIVI</t>
  </si>
  <si>
    <t>RESIDUI PASSIVI DI COMPETENZA</t>
  </si>
  <si>
    <t>RESIDUI PASSIVI ANNI PRECEDENTI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</si>
</sst>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1" x14ac:knownFonts="1">
    <font>
      <sz val="11"/>
      <color theme="1"/>
      <name val="Calibri"/>
      <family val="2"/>
      <scheme val="minor"/>
    </font>
    <font>
      <b/>
      <sz val="11"/>
      <color theme="1"/>
      <name val="Calibri"/>
      <family val="2"/>
      <scheme val="minor"/>
    </font>
    <font>
      <sz val="10"/>
      <name val="Arial"/>
      <family val="2"/>
    </font>
    <font>
      <b/>
      <sz val="10"/>
      <name val="Arial"/>
      <family val="2"/>
    </font>
    <font>
      <b/>
      <sz val="10"/>
      <color rgb="FF0000FF"/>
      <name val="Arial"/>
      <family val="2"/>
    </font>
    <font>
      <sz val="10"/>
      <color rgb="FF0000FF"/>
      <name val="Arial"/>
      <family val="2"/>
    </font>
    <font>
      <i/>
      <sz val="10"/>
      <name val="Arial"/>
      <family val="2"/>
    </font>
    <font>
      <i/>
      <sz val="10"/>
      <color rgb="FF0000FF"/>
      <name val="Arial"/>
      <family val="2"/>
    </font>
    <font>
      <b/>
      <sz val="10"/>
      <color indexed="10"/>
      <name val="Arial"/>
      <family val="2"/>
    </font>
    <font>
      <b/>
      <sz val="14"/>
      <name val="Calibri"/>
      <family val="2"/>
    </font>
    <font>
      <sz val="10"/>
      <name val="Calibri"/>
      <family val="2"/>
      <scheme val="minor"/>
    </font>
    <font>
      <b/>
      <sz val="13"/>
      <name val="Calibri"/>
      <family val="2"/>
      <scheme val="minor"/>
    </font>
    <font>
      <i/>
      <sz val="13"/>
      <name val="Calibri"/>
      <family val="2"/>
      <scheme val="minor"/>
    </font>
    <font>
      <b/>
      <i/>
      <sz val="13"/>
      <name val="Calibri"/>
      <family val="2"/>
      <scheme val="minor"/>
    </font>
    <font>
      <b/>
      <sz val="10"/>
      <name val="Calibri"/>
      <family val="2"/>
      <scheme val="minor"/>
    </font>
    <font>
      <sz val="8"/>
      <name val="Calibri"/>
      <family val="2"/>
      <scheme val="minor"/>
    </font>
    <font>
      <b/>
      <sz val="10"/>
      <name val="MS Sans Serif"/>
      <family val="2"/>
    </font>
    <font>
      <i/>
      <sz val="10"/>
      <name val="MS Sans Serif"/>
      <family val="2"/>
    </font>
    <font>
      <sz val="10"/>
      <name val="MS Sans Serif"/>
      <family val="2"/>
    </font>
    <font>
      <sz val="10"/>
      <color theme="1"/>
      <name val="Calibri"/>
      <family val="2"/>
      <scheme val="minor"/>
    </font>
    <font>
      <b/>
      <sz val="10"/>
      <color theme="1"/>
      <name val="Calibri"/>
      <family val="2"/>
      <scheme val="minor"/>
    </font>
  </fonts>
  <fills count="4">
    <fill>
      <patternFill patternType="none"/>
    </fill>
    <fill>
      <patternFill patternType="gray125"/>
    </fill>
    <fill>
      <patternFill patternType="solid">
        <fgColor rgb="FFDDDDDD"/>
        <bgColor indexed="64"/>
      </patternFill>
    </fill>
    <fill>
      <patternFill patternType="solid">
        <fgColor theme="0"/>
        <bgColor indexed="64"/>
      </patternFill>
    </fill>
  </fills>
  <borders count="43">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double">
        <color indexed="64"/>
      </right>
      <top style="dashed">
        <color indexed="64"/>
      </top>
      <bottom style="dashed">
        <color indexed="64"/>
      </bottom>
      <diagonal/>
    </border>
    <border>
      <left style="double">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double">
        <color indexed="64"/>
      </right>
      <top style="dashed">
        <color indexed="64"/>
      </top>
      <bottom style="thin">
        <color indexed="64"/>
      </bottom>
      <diagonal/>
    </border>
    <border>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double">
        <color indexed="64"/>
      </left>
      <right/>
      <top style="thin">
        <color indexed="64"/>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right style="double">
        <color indexed="64"/>
      </right>
      <top style="dashed">
        <color indexed="64"/>
      </top>
      <bottom style="double">
        <color indexed="64"/>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2" fillId="0" borderId="0"/>
    <xf numFmtId="43" fontId="2" fillId="0" borderId="0" applyFont="0" applyFill="0" applyBorder="0" applyAlignment="0" applyProtection="0"/>
    <xf numFmtId="0" fontId="2" fillId="0" borderId="0"/>
  </cellStyleXfs>
  <cellXfs count="124">
    <xf numFmtId="0" fontId="0" fillId="0" borderId="0" xfId="0"/>
    <xf numFmtId="0" fontId="3" fillId="0" borderId="0" xfId="1" applyFont="1" applyAlignment="1">
      <alignment horizontal="right" vertical="center"/>
    </xf>
    <xf numFmtId="0" fontId="2" fillId="0" borderId="0" xfId="1" applyAlignment="1">
      <alignment vertical="center"/>
    </xf>
    <xf numFmtId="4" fontId="2" fillId="0" borderId="0" xfId="1" applyNumberFormat="1" applyAlignment="1">
      <alignment vertical="center"/>
    </xf>
    <xf numFmtId="0" fontId="3" fillId="0" borderId="0" xfId="1" applyFont="1" applyAlignment="1">
      <alignment horizontal="center" vertical="center"/>
    </xf>
    <xf numFmtId="43" fontId="3" fillId="0" borderId="0" xfId="2" applyFont="1" applyAlignment="1">
      <alignment horizontal="center" vertical="center"/>
    </xf>
    <xf numFmtId="43" fontId="3" fillId="0" borderId="1" xfId="2" applyFont="1" applyBorder="1" applyAlignment="1">
      <alignment vertical="center"/>
    </xf>
    <xf numFmtId="43" fontId="4" fillId="0" borderId="2" xfId="2" applyFont="1" applyBorder="1" applyAlignment="1">
      <alignment vertical="center"/>
    </xf>
    <xf numFmtId="43" fontId="2" fillId="0" borderId="3" xfId="2" applyFont="1" applyBorder="1" applyAlignment="1">
      <alignment vertical="center"/>
    </xf>
    <xf numFmtId="43" fontId="5" fillId="0" borderId="4" xfId="2" applyFont="1" applyBorder="1" applyAlignment="1">
      <alignment vertical="center"/>
    </xf>
    <xf numFmtId="43" fontId="2" fillId="0" borderId="5" xfId="2" applyFont="1" applyBorder="1" applyAlignment="1">
      <alignment vertical="center"/>
    </xf>
    <xf numFmtId="43" fontId="5" fillId="0" borderId="6" xfId="2" applyFont="1" applyBorder="1" applyAlignment="1">
      <alignment vertical="center"/>
    </xf>
    <xf numFmtId="43" fontId="3" fillId="0" borderId="3" xfId="2" applyFont="1" applyBorder="1" applyAlignment="1">
      <alignment vertical="center"/>
    </xf>
    <xf numFmtId="43" fontId="4" fillId="0" borderId="4" xfId="2" applyFont="1" applyBorder="1" applyAlignment="1">
      <alignment vertical="center"/>
    </xf>
    <xf numFmtId="43" fontId="2" fillId="0" borderId="4" xfId="2" applyFont="1" applyBorder="1" applyAlignment="1">
      <alignment vertical="center"/>
    </xf>
    <xf numFmtId="43" fontId="2" fillId="2" borderId="3" xfId="2" applyFont="1" applyFill="1" applyBorder="1" applyAlignment="1">
      <alignment vertical="center"/>
    </xf>
    <xf numFmtId="43" fontId="5" fillId="2" borderId="4" xfId="2" applyFont="1" applyFill="1" applyBorder="1" applyAlignment="1">
      <alignment vertical="center"/>
    </xf>
    <xf numFmtId="4" fontId="6" fillId="0" borderId="4" xfId="1" applyNumberFormat="1" applyFont="1" applyBorder="1" applyAlignment="1">
      <alignment vertical="center"/>
    </xf>
    <xf numFmtId="43" fontId="7" fillId="0" borderId="4" xfId="2" applyFont="1" applyFill="1" applyBorder="1" applyAlignment="1">
      <alignment vertical="center"/>
    </xf>
    <xf numFmtId="43" fontId="4" fillId="0" borderId="4" xfId="2" applyFont="1" applyFill="1" applyBorder="1" applyAlignment="1">
      <alignment vertical="center"/>
    </xf>
    <xf numFmtId="43" fontId="2" fillId="0" borderId="3" xfId="2" applyFont="1" applyFill="1" applyBorder="1" applyAlignment="1">
      <alignment vertical="center"/>
    </xf>
    <xf numFmtId="4" fontId="2" fillId="0" borderId="3" xfId="1" applyNumberFormat="1" applyBorder="1" applyAlignment="1">
      <alignment vertical="center"/>
    </xf>
    <xf numFmtId="43" fontId="3" fillId="0" borderId="5" xfId="2" applyFont="1" applyBorder="1" applyAlignment="1">
      <alignment vertical="center"/>
    </xf>
    <xf numFmtId="43" fontId="4" fillId="0" borderId="6" xfId="2" applyFont="1" applyBorder="1" applyAlignment="1">
      <alignment vertical="center"/>
    </xf>
    <xf numFmtId="43" fontId="2" fillId="0" borderId="0" xfId="1" applyNumberFormat="1" applyAlignment="1">
      <alignment vertical="center"/>
    </xf>
    <xf numFmtId="43" fontId="2" fillId="0" borderId="1" xfId="2" applyFont="1" applyBorder="1" applyAlignment="1">
      <alignment vertical="center"/>
    </xf>
    <xf numFmtId="43" fontId="2" fillId="0" borderId="2" xfId="2" applyFont="1" applyBorder="1" applyAlignment="1">
      <alignment vertical="center"/>
    </xf>
    <xf numFmtId="0" fontId="3" fillId="0" borderId="3" xfId="1" applyFont="1" applyBorder="1" applyAlignment="1">
      <alignment vertical="center"/>
    </xf>
    <xf numFmtId="43" fontId="2" fillId="0" borderId="3" xfId="2" applyFont="1" applyBorder="1" applyAlignment="1">
      <alignment vertical="center" wrapText="1"/>
    </xf>
    <xf numFmtId="43" fontId="5" fillId="0" borderId="3" xfId="2" applyFont="1" applyFill="1" applyBorder="1" applyAlignment="1">
      <alignment vertical="center"/>
    </xf>
    <xf numFmtId="43" fontId="3" fillId="0" borderId="3" xfId="2" applyFont="1" applyBorder="1" applyAlignment="1">
      <alignment horizontal="right" vertical="center" wrapText="1"/>
    </xf>
    <xf numFmtId="43" fontId="3" fillId="0" borderId="4" xfId="2" applyFont="1" applyBorder="1" applyAlignment="1">
      <alignment vertical="center"/>
    </xf>
    <xf numFmtId="0" fontId="3" fillId="0" borderId="5" xfId="1" applyFont="1" applyBorder="1" applyAlignment="1">
      <alignment vertical="center"/>
    </xf>
    <xf numFmtId="43" fontId="3" fillId="0" borderId="6" xfId="2" applyFont="1" applyBorder="1" applyAlignment="1">
      <alignment vertical="center"/>
    </xf>
    <xf numFmtId="43" fontId="2" fillId="0" borderId="0" xfId="2" applyFont="1" applyAlignment="1">
      <alignment vertical="center"/>
    </xf>
    <xf numFmtId="0" fontId="9" fillId="3" borderId="10" xfId="0" applyFont="1" applyFill="1" applyBorder="1" applyAlignment="1">
      <alignment horizontal="right" vertical="center" wrapText="1"/>
    </xf>
    <xf numFmtId="0" fontId="10" fillId="0" borderId="0" xfId="3" applyFont="1" applyAlignment="1">
      <alignment vertical="center"/>
    </xf>
    <xf numFmtId="0" fontId="0" fillId="0" borderId="0" xfId="0" applyAlignment="1">
      <alignment vertical="center"/>
    </xf>
    <xf numFmtId="0" fontId="11" fillId="0" borderId="11" xfId="3" applyFont="1" applyBorder="1" applyAlignment="1">
      <alignment horizontal="center" vertical="center"/>
    </xf>
    <xf numFmtId="0" fontId="11" fillId="0" borderId="12" xfId="3" applyFont="1" applyBorder="1" applyAlignment="1">
      <alignment horizontal="center" vertical="center"/>
    </xf>
    <xf numFmtId="0" fontId="11" fillId="0" borderId="13" xfId="3" applyFont="1" applyBorder="1" applyAlignment="1">
      <alignment horizontal="center" vertical="center"/>
    </xf>
    <xf numFmtId="0" fontId="10" fillId="0" borderId="0" xfId="3" applyFont="1" applyAlignment="1">
      <alignment horizontal="left" vertical="center"/>
    </xf>
    <xf numFmtId="0" fontId="12" fillId="0" borderId="14" xfId="3" applyFont="1" applyBorder="1" applyAlignment="1">
      <alignment horizontal="center" vertical="center"/>
    </xf>
    <xf numFmtId="0" fontId="12" fillId="0" borderId="0" xfId="3" applyFont="1" applyAlignment="1">
      <alignment horizontal="center" vertical="center"/>
    </xf>
    <xf numFmtId="0" fontId="12" fillId="0" borderId="15" xfId="3" applyFont="1" applyBorder="1" applyAlignment="1">
      <alignment horizontal="center" vertical="center"/>
    </xf>
    <xf numFmtId="0" fontId="13" fillId="0" borderId="14" xfId="0" applyFont="1" applyBorder="1" applyAlignment="1">
      <alignment horizontal="center" vertical="center" wrapText="1"/>
    </xf>
    <xf numFmtId="0" fontId="13" fillId="0" borderId="0" xfId="0" applyFont="1" applyAlignment="1">
      <alignment horizontal="center" vertical="center" wrapText="1"/>
    </xf>
    <xf numFmtId="0" fontId="13" fillId="0" borderId="15" xfId="0" applyFont="1" applyBorder="1" applyAlignment="1">
      <alignment horizontal="center" vertical="center" wrapText="1"/>
    </xf>
    <xf numFmtId="0" fontId="11" fillId="0" borderId="16" xfId="3" applyFont="1" applyBorder="1" applyAlignment="1">
      <alignment horizontal="center" vertical="center" wrapText="1"/>
    </xf>
    <xf numFmtId="0" fontId="11" fillId="0" borderId="10" xfId="3" applyFont="1" applyBorder="1" applyAlignment="1">
      <alignment horizontal="center" vertical="center" wrapText="1"/>
    </xf>
    <xf numFmtId="0" fontId="11" fillId="0" borderId="17" xfId="3" applyFont="1" applyBorder="1" applyAlignment="1">
      <alignment horizontal="center" vertical="center" wrapText="1"/>
    </xf>
    <xf numFmtId="0" fontId="14" fillId="0" borderId="18" xfId="3" applyFont="1" applyBorder="1" applyAlignment="1">
      <alignment horizontal="center" vertical="center" wrapText="1"/>
    </xf>
    <xf numFmtId="0" fontId="14" fillId="0" borderId="19" xfId="3" applyFont="1" applyBorder="1" applyAlignment="1">
      <alignment horizontal="center" vertical="center" wrapText="1"/>
    </xf>
    <xf numFmtId="0" fontId="14" fillId="0" borderId="20" xfId="3" applyFont="1" applyBorder="1" applyAlignment="1">
      <alignment horizontal="center" vertical="center" wrapText="1"/>
    </xf>
    <xf numFmtId="0" fontId="10" fillId="0" borderId="21" xfId="3" applyFont="1" applyBorder="1" applyAlignment="1">
      <alignment horizontal="center" vertical="center"/>
    </xf>
    <xf numFmtId="0" fontId="10" fillId="0" borderId="22" xfId="3" applyFont="1" applyBorder="1" applyAlignment="1">
      <alignment horizontal="left" vertical="center" wrapText="1"/>
    </xf>
    <xf numFmtId="4" fontId="10" fillId="0" borderId="23" xfId="3" applyNumberFormat="1" applyFont="1" applyBorder="1" applyAlignment="1">
      <alignment horizontal="right" vertical="center"/>
    </xf>
    <xf numFmtId="0" fontId="15" fillId="0" borderId="0" xfId="3" applyFont="1" applyAlignment="1">
      <alignment horizontal="left" vertical="center"/>
    </xf>
    <xf numFmtId="0" fontId="10" fillId="0" borderId="24" xfId="3" applyFont="1" applyBorder="1" applyAlignment="1">
      <alignment horizontal="center" vertical="center"/>
    </xf>
    <xf numFmtId="0" fontId="10" fillId="0" borderId="25" xfId="3" applyFont="1" applyBorder="1" applyAlignment="1">
      <alignment horizontal="left" vertical="center" wrapText="1"/>
    </xf>
    <xf numFmtId="4" fontId="10" fillId="0" borderId="26" xfId="3" applyNumberFormat="1" applyFont="1" applyBorder="1" applyAlignment="1">
      <alignment horizontal="right" vertical="center"/>
    </xf>
    <xf numFmtId="4" fontId="14" fillId="0" borderId="26" xfId="3" applyNumberFormat="1" applyFont="1" applyBorder="1" applyAlignment="1">
      <alignment horizontal="right" vertical="center" wrapText="1"/>
    </xf>
    <xf numFmtId="0" fontId="10" fillId="0" borderId="27" xfId="3" applyFont="1" applyBorder="1" applyAlignment="1">
      <alignment horizontal="center" vertical="center"/>
    </xf>
    <xf numFmtId="0" fontId="10" fillId="0" borderId="28" xfId="3" applyFont="1" applyBorder="1" applyAlignment="1">
      <alignment horizontal="left" vertical="center" wrapText="1"/>
    </xf>
    <xf numFmtId="4" fontId="10" fillId="0" borderId="29" xfId="3" applyNumberFormat="1" applyFont="1" applyBorder="1" applyAlignment="1">
      <alignment horizontal="right" vertical="center" wrapText="1"/>
    </xf>
    <xf numFmtId="0" fontId="14" fillId="0" borderId="0" xfId="3" applyFont="1" applyAlignment="1">
      <alignment vertical="center" wrapText="1"/>
    </xf>
    <xf numFmtId="0" fontId="10" fillId="0" borderId="14" xfId="3" applyFont="1" applyBorder="1" applyAlignment="1">
      <alignment horizontal="center" vertical="center"/>
    </xf>
    <xf numFmtId="0" fontId="10" fillId="0" borderId="30" xfId="3" applyFont="1" applyBorder="1" applyAlignment="1">
      <alignment horizontal="left" vertical="center"/>
    </xf>
    <xf numFmtId="0" fontId="11" fillId="0" borderId="31" xfId="3" applyFont="1" applyBorder="1" applyAlignment="1">
      <alignment horizontal="center" vertical="center" wrapText="1"/>
    </xf>
    <xf numFmtId="0" fontId="11" fillId="0" borderId="9" xfId="3" applyFont="1" applyBorder="1" applyAlignment="1">
      <alignment horizontal="center" vertical="center" wrapText="1"/>
    </xf>
    <xf numFmtId="0" fontId="11" fillId="0" borderId="32" xfId="3" applyFont="1" applyBorder="1" applyAlignment="1">
      <alignment horizontal="center" vertical="center" wrapText="1"/>
    </xf>
    <xf numFmtId="0" fontId="10" fillId="0" borderId="33" xfId="3" applyFont="1" applyBorder="1" applyAlignment="1">
      <alignment horizontal="left" vertical="center" wrapText="1"/>
    </xf>
    <xf numFmtId="0" fontId="15" fillId="0" borderId="23" xfId="3" applyFont="1" applyBorder="1" applyAlignment="1">
      <alignment horizontal="left" vertical="center"/>
    </xf>
    <xf numFmtId="0" fontId="10" fillId="0" borderId="34" xfId="3" applyFont="1" applyBorder="1" applyAlignment="1">
      <alignment horizontal="left" vertical="center" wrapText="1"/>
    </xf>
    <xf numFmtId="0" fontId="14" fillId="0" borderId="29" xfId="3" applyFont="1" applyBorder="1" applyAlignment="1">
      <alignment vertical="center" wrapText="1"/>
    </xf>
    <xf numFmtId="0" fontId="10" fillId="0" borderId="35" xfId="3" applyFont="1" applyBorder="1" applyAlignment="1">
      <alignment horizontal="center" vertical="center"/>
    </xf>
    <xf numFmtId="0" fontId="10" fillId="0" borderId="7" xfId="3" applyFont="1" applyBorder="1" applyAlignment="1">
      <alignment horizontal="left" vertical="center" wrapText="1"/>
    </xf>
    <xf numFmtId="0" fontId="14" fillId="0" borderId="30" xfId="3" applyFont="1" applyBorder="1" applyAlignment="1">
      <alignment vertical="center" wrapText="1"/>
    </xf>
    <xf numFmtId="0" fontId="16" fillId="0" borderId="36" xfId="3" applyFont="1" applyBorder="1" applyAlignment="1">
      <alignment horizontal="center" vertical="center" wrapText="1"/>
    </xf>
    <xf numFmtId="0" fontId="11" fillId="0" borderId="37" xfId="3" applyFont="1" applyBorder="1" applyAlignment="1">
      <alignment horizontal="center" vertical="center" wrapText="1"/>
    </xf>
    <xf numFmtId="0" fontId="11" fillId="0" borderId="38" xfId="3" applyFont="1" applyBorder="1" applyAlignment="1">
      <alignment horizontal="center" vertical="center" wrapText="1"/>
    </xf>
    <xf numFmtId="0" fontId="10" fillId="0" borderId="21" xfId="3" applyFont="1" applyBorder="1" applyAlignment="1">
      <alignment horizontal="center" vertical="center" wrapText="1"/>
    </xf>
    <xf numFmtId="0" fontId="14" fillId="0" borderId="23" xfId="3" applyFont="1" applyBorder="1" applyAlignment="1">
      <alignment horizontal="center" vertical="center"/>
    </xf>
    <xf numFmtId="0" fontId="15" fillId="0" borderId="26" xfId="3" applyFont="1" applyBorder="1" applyAlignment="1">
      <alignment horizontal="left" vertical="center"/>
    </xf>
    <xf numFmtId="0" fontId="15" fillId="0" borderId="28" xfId="3" applyFont="1" applyBorder="1" applyAlignment="1">
      <alignment horizontal="left" vertical="center" wrapText="1"/>
    </xf>
    <xf numFmtId="0" fontId="15" fillId="0" borderId="0" xfId="3" applyFont="1" applyAlignment="1">
      <alignment horizontal="left" vertical="center" wrapText="1"/>
    </xf>
    <xf numFmtId="0" fontId="14" fillId="0" borderId="15" xfId="3" applyFont="1" applyBorder="1" applyAlignment="1">
      <alignment vertical="center" wrapText="1"/>
    </xf>
    <xf numFmtId="4" fontId="14" fillId="0" borderId="23" xfId="3" applyNumberFormat="1" applyFont="1" applyBorder="1" applyAlignment="1">
      <alignment horizontal="right" vertical="center"/>
    </xf>
    <xf numFmtId="4" fontId="15" fillId="0" borderId="26" xfId="3" applyNumberFormat="1" applyFont="1" applyBorder="1" applyAlignment="1">
      <alignment horizontal="right" vertical="center"/>
    </xf>
    <xf numFmtId="0" fontId="10" fillId="0" borderId="39" xfId="3" applyFont="1" applyBorder="1" applyAlignment="1">
      <alignment horizontal="center" vertical="center"/>
    </xf>
    <xf numFmtId="0" fontId="10" fillId="0" borderId="40" xfId="3" applyFont="1" applyBorder="1" applyAlignment="1">
      <alignment horizontal="left" vertical="center" wrapText="1"/>
    </xf>
    <xf numFmtId="4" fontId="14" fillId="0" borderId="41" xfId="3" applyNumberFormat="1" applyFont="1" applyBorder="1" applyAlignment="1">
      <alignment horizontal="right" vertical="center" wrapText="1"/>
    </xf>
    <xf numFmtId="0" fontId="10" fillId="0" borderId="0" xfId="3" applyFont="1" applyAlignment="1">
      <alignment horizontal="center" vertical="center"/>
    </xf>
    <xf numFmtId="0" fontId="14" fillId="0" borderId="0" xfId="3"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wrapText="1"/>
    </xf>
    <xf numFmtId="0" fontId="0" fillId="0" borderId="8" xfId="0" applyBorder="1" applyAlignment="1">
      <alignment horizontal="left"/>
    </xf>
    <xf numFmtId="4" fontId="0" fillId="0" borderId="8" xfId="0" applyNumberFormat="1" applyBorder="1"/>
    <xf numFmtId="0" fontId="1" fillId="0" borderId="0" xfId="0" applyFont="1" applyAlignment="1">
      <alignment horizontal="center"/>
    </xf>
    <xf numFmtId="4" fontId="1" fillId="0" borderId="0" xfId="0" applyNumberFormat="1" applyFont="1"/>
    <xf numFmtId="0" fontId="1" fillId="0" borderId="0" xfId="0" applyFont="1" applyAlignment="1">
      <alignment horizontal="right" vertical="center"/>
    </xf>
    <xf numFmtId="0" fontId="1" fillId="0" borderId="42" xfId="0" applyFont="1" applyBorder="1" applyAlignment="1">
      <alignment horizontal="center" vertical="center"/>
    </xf>
    <xf numFmtId="4" fontId="1" fillId="0" borderId="42" xfId="0" applyNumberFormat="1" applyFont="1" applyBorder="1" applyAlignment="1">
      <alignment horizontal="center" vertical="center"/>
    </xf>
    <xf numFmtId="0" fontId="1" fillId="0" borderId="42" xfId="0" applyFont="1" applyBorder="1" applyAlignment="1">
      <alignment horizontal="center" vertical="center" wrapText="1"/>
    </xf>
    <xf numFmtId="0" fontId="19" fillId="0" borderId="42" xfId="0" applyFont="1" applyBorder="1" applyAlignment="1">
      <alignment vertical="center"/>
    </xf>
    <xf numFmtId="4" fontId="19" fillId="0" borderId="42" xfId="0" applyNumberFormat="1" applyFont="1" applyBorder="1" applyAlignment="1">
      <alignment horizontal="right" vertical="center"/>
    </xf>
    <xf numFmtId="0" fontId="19" fillId="0" borderId="42" xfId="0" applyFont="1" applyBorder="1" applyAlignment="1">
      <alignment vertical="center" wrapText="1"/>
    </xf>
    <xf numFmtId="4" fontId="1" fillId="0" borderId="0" xfId="0" applyNumberFormat="1" applyFont="1" applyAlignment="1">
      <alignment vertical="center"/>
    </xf>
    <xf numFmtId="4" fontId="1" fillId="0" borderId="0" xfId="0" applyNumberFormat="1" applyFont="1" applyAlignment="1">
      <alignment vertical="center" wrapText="1"/>
    </xf>
    <xf numFmtId="0" fontId="0" fillId="0" borderId="0" xfId="0" applyAlignment="1">
      <alignment vertical="center" wrapText="1"/>
    </xf>
    <xf numFmtId="0" fontId="0" fillId="0" borderId="37" xfId="0" applyBorder="1" applyAlignment="1">
      <alignment vertical="center"/>
    </xf>
    <xf numFmtId="4" fontId="1" fillId="0" borderId="37" xfId="0" applyNumberFormat="1" applyFont="1" applyBorder="1" applyAlignment="1">
      <alignment vertical="center"/>
    </xf>
    <xf numFmtId="0" fontId="0" fillId="0" borderId="37" xfId="0" applyBorder="1" applyAlignment="1">
      <alignment vertical="center" wrapText="1"/>
    </xf>
    <xf numFmtId="4" fontId="0" fillId="0" borderId="0" xfId="0" applyNumberFormat="1" applyAlignment="1">
      <alignment vertical="center"/>
    </xf>
    <xf numFmtId="0" fontId="1" fillId="0" borderId="37" xfId="0" applyFont="1" applyBorder="1" applyAlignment="1">
      <alignment vertical="center"/>
    </xf>
    <xf numFmtId="4" fontId="19" fillId="0" borderId="42" xfId="0" applyNumberFormat="1" applyFont="1" applyBorder="1" applyAlignment="1">
      <alignment horizontal="right" vertical="center" wrapText="1"/>
    </xf>
    <xf numFmtId="0" fontId="20" fillId="0" borderId="37" xfId="0" applyFont="1" applyBorder="1" applyAlignment="1">
      <alignment vertical="center"/>
    </xf>
    <xf numFmtId="0" fontId="1" fillId="0" borderId="37" xfId="0" applyFont="1" applyBorder="1" applyAlignment="1">
      <alignment vertical="center" wrapText="1"/>
    </xf>
    <xf numFmtId="4" fontId="0" fillId="0" borderId="0" xfId="0" applyNumberFormat="1" applyAlignment="1">
      <alignment vertical="center" wrapText="1"/>
    </xf>
    <xf numFmtId="0" fontId="1" fillId="0" borderId="0" xfId="0" applyFont="1"/>
    <xf numFmtId="0" fontId="1" fillId="0" borderId="0" xfId="0" applyFont="1" applyAlignment="1">
      <alignment vertical="center"/>
    </xf>
    <xf numFmtId="0" fontId="1" fillId="0" borderId="0" xfId="0" applyFont="1" applyAlignment="1">
      <alignment vertical="center" wrapText="1"/>
    </xf>
    <xf numFmtId="0" fontId="0" fillId="0" borderId="0" xfId="0" applyAlignment="1">
      <alignment horizontal="left" vertical="center"/>
    </xf>
  </cellXfs>
  <cellStyles count="4">
    <cellStyle name="Migliaia 2" xfId="2" xr:uid="{0D7697C6-8462-4288-A201-DE1507387C5E}"/>
    <cellStyle name="Normale" xfId="0" builtinId="0"/>
    <cellStyle name="Normale 2" xfId="1" xr:uid="{94A937BC-634F-4E6C-A69E-2B093F1A1862}"/>
    <cellStyle name="Normale 6" xfId="3" xr:uid="{945F05FA-1B26-4044-AD37-79C4C59E0E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7B7AD-21C3-4F8F-A8B5-F9695C3EC005}">
  <sheetPr>
    <pageSetUpPr fitToPage="1"/>
  </sheetPr>
  <dimension ref="A1:C56"/>
  <sheetViews>
    <sheetView tabSelected="1" zoomScaleNormal="100" workbookViewId="0">
      <selection activeCell="F33" sqref="F33"/>
    </sheetView>
  </sheetViews>
  <sheetFormatPr defaultRowHeight="12.75" x14ac:dyDescent="0.25"/>
  <cols>
    <col min="1" max="1" width="69.5703125" style="34" customWidth="1"/>
    <col min="2" max="2" width="24" style="34" bestFit="1" customWidth="1"/>
    <col min="3" max="3" width="1.140625" style="2" customWidth="1"/>
    <col min="4" max="16384" width="9.140625" style="2"/>
  </cols>
  <sheetData>
    <row r="1" spans="1:2" x14ac:dyDescent="0.25">
      <c r="A1" s="1" t="s">
        <v>0</v>
      </c>
      <c r="B1" s="1"/>
    </row>
    <row r="2" spans="1:2" x14ac:dyDescent="0.25">
      <c r="A2" s="4" t="s">
        <v>1</v>
      </c>
      <c r="B2" s="4"/>
    </row>
    <row r="3" spans="1:2" x14ac:dyDescent="0.25">
      <c r="A3" s="5" t="s">
        <v>2</v>
      </c>
      <c r="B3" s="5"/>
    </row>
    <row r="5" spans="1:2" x14ac:dyDescent="0.25">
      <c r="A5" s="6" t="s">
        <v>3</v>
      </c>
      <c r="B5" s="7">
        <v>8990045.0999999996</v>
      </c>
    </row>
    <row r="6" spans="1:2" x14ac:dyDescent="0.25">
      <c r="A6" s="8"/>
      <c r="B6" s="9"/>
    </row>
    <row r="7" spans="1:2" x14ac:dyDescent="0.25">
      <c r="A7" s="8" t="s">
        <v>4</v>
      </c>
      <c r="B7" s="9">
        <v>22143941.170000002</v>
      </c>
    </row>
    <row r="8" spans="1:2" x14ac:dyDescent="0.25">
      <c r="A8" s="10" t="s">
        <v>5</v>
      </c>
      <c r="B8" s="11">
        <v>370374.8</v>
      </c>
    </row>
    <row r="9" spans="1:2" x14ac:dyDescent="0.25">
      <c r="A9" s="8" t="s">
        <v>6</v>
      </c>
      <c r="B9" s="9">
        <v>22514315.970000003</v>
      </c>
    </row>
    <row r="10" spans="1:2" x14ac:dyDescent="0.25">
      <c r="A10" s="8"/>
      <c r="B10" s="9"/>
    </row>
    <row r="11" spans="1:2" x14ac:dyDescent="0.25">
      <c r="A11" s="8" t="s">
        <v>7</v>
      </c>
      <c r="B11" s="9">
        <v>16218107.32</v>
      </c>
    </row>
    <row r="12" spans="1:2" x14ac:dyDescent="0.25">
      <c r="A12" s="10" t="s">
        <v>8</v>
      </c>
      <c r="B12" s="11">
        <v>6684218.0499999998</v>
      </c>
    </row>
    <row r="13" spans="1:2" x14ac:dyDescent="0.25">
      <c r="A13" s="8" t="s">
        <v>9</v>
      </c>
      <c r="B13" s="9">
        <v>22902325.370000001</v>
      </c>
    </row>
    <row r="14" spans="1:2" x14ac:dyDescent="0.25">
      <c r="A14" s="8"/>
      <c r="B14" s="9"/>
    </row>
    <row r="15" spans="1:2" x14ac:dyDescent="0.25">
      <c r="A15" s="8" t="s">
        <v>10</v>
      </c>
      <c r="B15" s="9">
        <v>-388009.39999999851</v>
      </c>
    </row>
    <row r="16" spans="1:2" x14ac:dyDescent="0.25">
      <c r="A16" s="8"/>
      <c r="B16" s="9"/>
    </row>
    <row r="17" spans="1:2" x14ac:dyDescent="0.25">
      <c r="A17" s="12" t="s">
        <v>11</v>
      </c>
      <c r="B17" s="13">
        <v>8602035.7000000011</v>
      </c>
    </row>
    <row r="18" spans="1:2" x14ac:dyDescent="0.25">
      <c r="A18" s="8"/>
      <c r="B18" s="14"/>
    </row>
    <row r="19" spans="1:2" x14ac:dyDescent="0.25">
      <c r="A19" s="15" t="s">
        <v>12</v>
      </c>
      <c r="B19" s="16">
        <v>759285.7</v>
      </c>
    </row>
    <row r="20" spans="1:2" x14ac:dyDescent="0.25">
      <c r="A20" s="17" t="s">
        <v>13</v>
      </c>
      <c r="B20" s="18">
        <v>18027975.079999998</v>
      </c>
    </row>
    <row r="21" spans="1:2" x14ac:dyDescent="0.25">
      <c r="A21" s="17" t="s">
        <v>14</v>
      </c>
      <c r="B21" s="18">
        <v>-370374.8</v>
      </c>
    </row>
    <row r="22" spans="1:2" x14ac:dyDescent="0.25">
      <c r="A22" s="17" t="s">
        <v>15</v>
      </c>
      <c r="B22" s="18">
        <v>-118930.29</v>
      </c>
    </row>
    <row r="23" spans="1:2" x14ac:dyDescent="0.25">
      <c r="A23" s="17" t="s">
        <v>16</v>
      </c>
      <c r="B23" s="18">
        <v>-3641.36</v>
      </c>
    </row>
    <row r="24" spans="1:2" x14ac:dyDescent="0.25">
      <c r="A24" s="15" t="s">
        <v>17</v>
      </c>
      <c r="B24" s="16">
        <v>17535028.629999999</v>
      </c>
    </row>
    <row r="25" spans="1:2" x14ac:dyDescent="0.25">
      <c r="A25" s="12" t="s">
        <v>18</v>
      </c>
      <c r="B25" s="19">
        <v>18294314.329999998</v>
      </c>
    </row>
    <row r="26" spans="1:2" x14ac:dyDescent="0.25">
      <c r="A26" s="12"/>
      <c r="B26" s="19"/>
    </row>
    <row r="27" spans="1:2" x14ac:dyDescent="0.25">
      <c r="A27" s="15" t="s">
        <v>19</v>
      </c>
      <c r="B27" s="16">
        <v>6642510.1799999997</v>
      </c>
    </row>
    <row r="28" spans="1:2" x14ac:dyDescent="0.25">
      <c r="A28" s="17" t="s">
        <v>20</v>
      </c>
      <c r="B28" s="18">
        <v>16108643.630000001</v>
      </c>
    </row>
    <row r="29" spans="1:2" x14ac:dyDescent="0.25">
      <c r="A29" s="17" t="s">
        <v>21</v>
      </c>
      <c r="B29" s="18">
        <v>-6684218.0499999998</v>
      </c>
    </row>
    <row r="30" spans="1:2" x14ac:dyDescent="0.25">
      <c r="A30" s="17" t="s">
        <v>22</v>
      </c>
      <c r="B30" s="18">
        <v>-2253952.0699999998</v>
      </c>
    </row>
    <row r="31" spans="1:2" x14ac:dyDescent="0.25">
      <c r="A31" s="17" t="s">
        <v>23</v>
      </c>
      <c r="B31" s="18">
        <v>-2267470.14</v>
      </c>
    </row>
    <row r="32" spans="1:2" x14ac:dyDescent="0.25">
      <c r="A32" s="15" t="s">
        <v>24</v>
      </c>
      <c r="B32" s="16">
        <v>4903003.370000001</v>
      </c>
    </row>
    <row r="33" spans="1:3" x14ac:dyDescent="0.25">
      <c r="A33" s="12" t="s">
        <v>25</v>
      </c>
      <c r="B33" s="19">
        <v>11545513.550000001</v>
      </c>
    </row>
    <row r="34" spans="1:3" x14ac:dyDescent="0.25">
      <c r="A34" s="20"/>
      <c r="B34" s="21"/>
    </row>
    <row r="35" spans="1:3" x14ac:dyDescent="0.25">
      <c r="A35" s="8" t="s">
        <v>26</v>
      </c>
      <c r="B35" s="9">
        <v>6748800.7799999975</v>
      </c>
    </row>
    <row r="36" spans="1:3" x14ac:dyDescent="0.25">
      <c r="A36" s="8"/>
      <c r="B36" s="9"/>
    </row>
    <row r="37" spans="1:3" x14ac:dyDescent="0.25">
      <c r="A37" s="22" t="s">
        <v>27</v>
      </c>
      <c r="B37" s="23">
        <v>15350836.479999999</v>
      </c>
      <c r="C37" s="24"/>
    </row>
    <row r="38" spans="1:3" x14ac:dyDescent="0.25">
      <c r="A38" s="25"/>
      <c r="B38" s="26"/>
    </row>
    <row r="39" spans="1:3" x14ac:dyDescent="0.25">
      <c r="A39" s="27" t="s">
        <v>28</v>
      </c>
      <c r="B39" s="14"/>
    </row>
    <row r="40" spans="1:3" ht="25.5" x14ac:dyDescent="0.25">
      <c r="A40" s="28" t="s">
        <v>29</v>
      </c>
      <c r="B40" s="29">
        <v>70139.820000000007</v>
      </c>
    </row>
    <row r="41" spans="1:3" ht="25.5" x14ac:dyDescent="0.25">
      <c r="A41" s="28" t="s">
        <v>30</v>
      </c>
      <c r="B41" s="29">
        <v>145248.34999999998</v>
      </c>
    </row>
    <row r="42" spans="1:3" ht="25.5" x14ac:dyDescent="0.25">
      <c r="A42" s="28" t="s">
        <v>31</v>
      </c>
      <c r="B42" s="29">
        <v>1500</v>
      </c>
    </row>
    <row r="43" spans="1:3" ht="25.5" x14ac:dyDescent="0.25">
      <c r="A43" s="28" t="s">
        <v>32</v>
      </c>
      <c r="B43" s="29">
        <v>164775.6</v>
      </c>
    </row>
    <row r="44" spans="1:3" ht="34.5" customHeight="1" x14ac:dyDescent="0.25">
      <c r="A44" s="28" t="s">
        <v>33</v>
      </c>
      <c r="B44" s="29">
        <v>209810.57</v>
      </c>
    </row>
    <row r="45" spans="1:3" ht="25.5" x14ac:dyDescent="0.25">
      <c r="A45" s="28" t="s">
        <v>34</v>
      </c>
      <c r="B45" s="29">
        <v>2230982.92</v>
      </c>
    </row>
    <row r="46" spans="1:3" ht="25.5" x14ac:dyDescent="0.25">
      <c r="A46" s="28" t="s">
        <v>35</v>
      </c>
      <c r="B46" s="9">
        <v>2364565.44</v>
      </c>
    </row>
    <row r="47" spans="1:3" ht="25.5" x14ac:dyDescent="0.25">
      <c r="A47" s="28" t="s">
        <v>36</v>
      </c>
      <c r="B47" s="9">
        <v>1343365.62</v>
      </c>
    </row>
    <row r="48" spans="1:3" x14ac:dyDescent="0.25">
      <c r="A48" s="30" t="s">
        <v>37</v>
      </c>
      <c r="B48" s="13">
        <v>6530388.3199999994</v>
      </c>
    </row>
    <row r="49" spans="1:3" x14ac:dyDescent="0.25">
      <c r="A49" s="28"/>
      <c r="B49" s="9"/>
    </row>
    <row r="50" spans="1:3" x14ac:dyDescent="0.25">
      <c r="A50" s="28" t="s">
        <v>38</v>
      </c>
      <c r="B50" s="29">
        <v>1177000</v>
      </c>
    </row>
    <row r="51" spans="1:3" x14ac:dyDescent="0.25">
      <c r="A51" s="28" t="s">
        <v>39</v>
      </c>
      <c r="B51" s="9">
        <v>688297.3</v>
      </c>
    </row>
    <row r="52" spans="1:3" x14ac:dyDescent="0.25">
      <c r="A52" s="28" t="s">
        <v>40</v>
      </c>
      <c r="B52" s="29">
        <v>354966.39</v>
      </c>
    </row>
    <row r="53" spans="1:3" ht="25.5" x14ac:dyDescent="0.25">
      <c r="A53" s="28" t="s">
        <v>41</v>
      </c>
      <c r="B53" s="29">
        <v>113386.92</v>
      </c>
    </row>
    <row r="54" spans="1:3" x14ac:dyDescent="0.25">
      <c r="A54" s="27" t="s">
        <v>42</v>
      </c>
      <c r="B54" s="31">
        <v>8864038.9299999997</v>
      </c>
    </row>
    <row r="55" spans="1:3" x14ac:dyDescent="0.25">
      <c r="A55" s="8"/>
      <c r="B55" s="14"/>
      <c r="C55" s="24"/>
    </row>
    <row r="56" spans="1:3" x14ac:dyDescent="0.25">
      <c r="A56" s="32" t="s">
        <v>43</v>
      </c>
      <c r="B56" s="33">
        <v>6486797.5499999989</v>
      </c>
      <c r="C56" s="24"/>
    </row>
  </sheetData>
  <mergeCells count="3">
    <mergeCell ref="A1:B1"/>
    <mergeCell ref="A2:B2"/>
    <mergeCell ref="A3:B3"/>
  </mergeCells>
  <pageMargins left="0.39370078740157483" right="0.39370078740157483" top="0.39370078740157483" bottom="0.39370078740157483" header="0.47244094488188981" footer="0.51181102362204722"/>
  <pageSetup paperSize="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40C8C-3B80-4D33-A4BB-9231D876FBE4}">
  <sheetPr>
    <pageSetUpPr fitToPage="1"/>
  </sheetPr>
  <dimension ref="A1:M383"/>
  <sheetViews>
    <sheetView topLeftCell="A17" workbookViewId="0">
      <selection activeCell="C32" sqref="C32"/>
    </sheetView>
  </sheetViews>
  <sheetFormatPr defaultRowHeight="12.75" x14ac:dyDescent="0.25"/>
  <cols>
    <col min="1" max="1" width="16.7109375" style="92" customWidth="1"/>
    <col min="2" max="2" width="88.28515625" style="36" customWidth="1"/>
    <col min="3" max="3" width="22.7109375" style="36" customWidth="1"/>
    <col min="4" max="8" width="9.140625" style="36"/>
    <col min="9" max="13" width="22" style="36" customWidth="1"/>
    <col min="14" max="244" width="9.140625" style="36"/>
    <col min="245" max="245" width="10.7109375" style="36" customWidth="1"/>
    <col min="246" max="246" width="0.7109375" style="36" customWidth="1"/>
    <col min="247" max="247" width="65.7109375" style="36" customWidth="1"/>
    <col min="248" max="248" width="2.7109375" style="36" customWidth="1"/>
    <col min="249" max="249" width="14.28515625" style="36" customWidth="1"/>
    <col min="250" max="16384" width="9.140625" style="36"/>
  </cols>
  <sheetData>
    <row r="1" spans="1:13" ht="39.950000000000003" customHeight="1" thickBot="1" x14ac:dyDescent="0.3">
      <c r="A1" s="35" t="s">
        <v>44</v>
      </c>
      <c r="B1" s="35"/>
      <c r="C1" s="35"/>
      <c r="G1" s="37"/>
      <c r="H1" s="37"/>
      <c r="I1" s="37"/>
      <c r="J1" s="37"/>
      <c r="K1" s="37"/>
      <c r="L1" s="37"/>
      <c r="M1" s="37"/>
    </row>
    <row r="2" spans="1:13" s="41" customFormat="1" ht="35.1" customHeight="1" thickTop="1" x14ac:dyDescent="0.25">
      <c r="A2" s="38" t="s">
        <v>45</v>
      </c>
      <c r="B2" s="39"/>
      <c r="C2" s="40"/>
      <c r="G2" s="37"/>
      <c r="H2" s="37"/>
      <c r="I2" s="37"/>
      <c r="J2" s="37"/>
      <c r="K2" s="37"/>
      <c r="L2" s="37"/>
      <c r="M2" s="37"/>
    </row>
    <row r="3" spans="1:13" ht="35.1" customHeight="1" x14ac:dyDescent="0.25">
      <c r="A3" s="42" t="s">
        <v>46</v>
      </c>
      <c r="B3" s="43"/>
      <c r="C3" s="44"/>
      <c r="G3" s="37"/>
      <c r="H3" s="37"/>
      <c r="I3" s="37"/>
      <c r="J3" s="37"/>
      <c r="K3" s="37"/>
      <c r="L3" s="37"/>
      <c r="M3" s="37"/>
    </row>
    <row r="4" spans="1:13" ht="35.1" customHeight="1" x14ac:dyDescent="0.25">
      <c r="A4" s="45" t="s">
        <v>47</v>
      </c>
      <c r="B4" s="46"/>
      <c r="C4" s="47"/>
      <c r="G4" s="37"/>
      <c r="H4" s="37"/>
      <c r="I4" s="37"/>
      <c r="J4" s="37"/>
      <c r="K4" s="37"/>
      <c r="L4" s="37"/>
      <c r="M4" s="37"/>
    </row>
    <row r="5" spans="1:13" ht="35.1" customHeight="1" thickBot="1" x14ac:dyDescent="0.3">
      <c r="A5" s="48" t="s">
        <v>48</v>
      </c>
      <c r="B5" s="49"/>
      <c r="C5" s="50"/>
      <c r="G5" s="37"/>
      <c r="H5" s="37"/>
      <c r="I5" s="37"/>
      <c r="J5" s="37"/>
      <c r="K5" s="37"/>
      <c r="L5" s="37"/>
      <c r="M5" s="37"/>
    </row>
    <row r="6" spans="1:13" ht="35.1" customHeight="1" thickTop="1" x14ac:dyDescent="0.25">
      <c r="A6" s="51" t="s">
        <v>49</v>
      </c>
      <c r="B6" s="52" t="s">
        <v>50</v>
      </c>
      <c r="C6" s="53" t="s">
        <v>51</v>
      </c>
      <c r="D6" s="37"/>
      <c r="G6" s="37"/>
      <c r="H6" s="37"/>
      <c r="I6" s="37"/>
      <c r="J6" s="37"/>
      <c r="K6" s="37"/>
      <c r="L6" s="37"/>
      <c r="M6" s="37"/>
    </row>
    <row r="7" spans="1:13" s="57" customFormat="1" ht="35.1" customHeight="1" x14ac:dyDescent="0.25">
      <c r="A7" s="54">
        <v>1100</v>
      </c>
      <c r="B7" s="55" t="s">
        <v>52</v>
      </c>
      <c r="C7" s="56">
        <v>8990045.0999999996</v>
      </c>
      <c r="G7" s="37"/>
      <c r="H7" s="37"/>
      <c r="I7" s="37"/>
      <c r="J7" s="37"/>
      <c r="K7" s="37"/>
      <c r="L7" s="37"/>
      <c r="M7" s="37"/>
    </row>
    <row r="8" spans="1:13" s="57" customFormat="1" ht="35.1" customHeight="1" x14ac:dyDescent="0.25">
      <c r="A8" s="58">
        <v>1200</v>
      </c>
      <c r="B8" s="59" t="s">
        <v>53</v>
      </c>
      <c r="C8" s="60">
        <v>22514315.969999999</v>
      </c>
      <c r="G8" s="37"/>
      <c r="H8" s="37"/>
      <c r="I8" s="37"/>
      <c r="J8" s="37"/>
      <c r="K8" s="37"/>
      <c r="L8" s="37"/>
      <c r="M8" s="37"/>
    </row>
    <row r="9" spans="1:13" s="57" customFormat="1" ht="35.1" customHeight="1" x14ac:dyDescent="0.25">
      <c r="A9" s="58">
        <v>1300</v>
      </c>
      <c r="B9" s="59" t="s">
        <v>54</v>
      </c>
      <c r="C9" s="60">
        <v>22902325.370000001</v>
      </c>
      <c r="G9" s="37"/>
      <c r="H9" s="37"/>
      <c r="I9" s="37"/>
      <c r="J9" s="37"/>
      <c r="K9" s="37"/>
      <c r="L9" s="37"/>
      <c r="M9" s="37"/>
    </row>
    <row r="10" spans="1:13" s="57" customFormat="1" ht="35.1" customHeight="1" x14ac:dyDescent="0.25">
      <c r="A10" s="58">
        <v>1400</v>
      </c>
      <c r="B10" s="59" t="s">
        <v>55</v>
      </c>
      <c r="C10" s="61">
        <f>C7+C8-C9</f>
        <v>8602035.6999999993</v>
      </c>
      <c r="G10" s="37"/>
      <c r="H10" s="37"/>
      <c r="I10" s="37"/>
      <c r="J10" s="37"/>
      <c r="K10" s="37"/>
      <c r="L10" s="37"/>
      <c r="M10" s="37"/>
    </row>
    <row r="11" spans="1:13" s="57" customFormat="1" ht="35.1" customHeight="1" x14ac:dyDescent="0.25">
      <c r="A11" s="62">
        <v>1450</v>
      </c>
      <c r="B11" s="63" t="s">
        <v>56</v>
      </c>
      <c r="C11" s="64">
        <v>8864038.9299999997</v>
      </c>
      <c r="D11" s="65"/>
      <c r="E11" s="65"/>
      <c r="G11" s="37"/>
      <c r="H11" s="37"/>
      <c r="I11" s="37"/>
      <c r="J11" s="37"/>
      <c r="K11" s="37"/>
      <c r="L11" s="37"/>
      <c r="M11" s="37"/>
    </row>
    <row r="12" spans="1:13" s="41" customFormat="1" ht="35.1" customHeight="1" x14ac:dyDescent="0.25">
      <c r="A12" s="66"/>
      <c r="C12" s="67"/>
      <c r="G12" s="37"/>
      <c r="H12" s="37"/>
      <c r="I12" s="37"/>
      <c r="J12" s="37"/>
      <c r="K12" s="37"/>
      <c r="L12" s="37"/>
      <c r="M12" s="37"/>
    </row>
    <row r="13" spans="1:13" s="41" customFormat="1" ht="39.950000000000003" customHeight="1" thickBot="1" x14ac:dyDescent="0.3">
      <c r="A13" s="68" t="s">
        <v>57</v>
      </c>
      <c r="B13" s="69"/>
      <c r="C13" s="70"/>
      <c r="G13" s="37"/>
      <c r="H13" s="37"/>
      <c r="I13" s="37"/>
      <c r="J13" s="37"/>
      <c r="K13" s="37"/>
      <c r="L13" s="37"/>
      <c r="M13" s="37"/>
    </row>
    <row r="14" spans="1:13" ht="39.950000000000003" customHeight="1" thickTop="1" x14ac:dyDescent="0.25">
      <c r="A14" s="51" t="s">
        <v>49</v>
      </c>
      <c r="B14" s="52" t="s">
        <v>50</v>
      </c>
      <c r="C14" s="53" t="s">
        <v>51</v>
      </c>
      <c r="G14" s="37"/>
      <c r="H14" s="37"/>
      <c r="I14" s="37"/>
      <c r="J14" s="37"/>
      <c r="K14" s="37"/>
      <c r="L14" s="37"/>
      <c r="M14" s="37"/>
    </row>
    <row r="15" spans="1:13" s="41" customFormat="1" ht="35.1" customHeight="1" x14ac:dyDescent="0.25">
      <c r="A15" s="54">
        <v>2100</v>
      </c>
      <c r="B15" s="71" t="s">
        <v>58</v>
      </c>
      <c r="C15" s="72"/>
      <c r="G15" s="37"/>
      <c r="H15" s="37"/>
      <c r="I15" s="37"/>
      <c r="J15" s="37"/>
      <c r="K15" s="37"/>
      <c r="L15" s="37"/>
      <c r="M15" s="37"/>
    </row>
    <row r="16" spans="1:13" s="41" customFormat="1" ht="35.1" customHeight="1" x14ac:dyDescent="0.25">
      <c r="A16" s="62">
        <v>2200</v>
      </c>
      <c r="B16" s="73" t="s">
        <v>59</v>
      </c>
      <c r="C16" s="74"/>
      <c r="G16" s="37"/>
      <c r="H16" s="37"/>
      <c r="I16" s="37"/>
      <c r="J16" s="37"/>
      <c r="K16" s="37"/>
      <c r="L16" s="37"/>
      <c r="M16" s="37"/>
    </row>
    <row r="17" spans="1:13" s="41" customFormat="1" ht="35.1" customHeight="1" x14ac:dyDescent="0.25">
      <c r="A17" s="75"/>
      <c r="B17" s="76"/>
      <c r="C17" s="77"/>
      <c r="G17" s="37"/>
      <c r="H17" s="37"/>
      <c r="I17" s="37"/>
      <c r="J17" s="37"/>
      <c r="K17" s="37"/>
      <c r="L17" s="37"/>
      <c r="M17" s="37"/>
    </row>
    <row r="18" spans="1:13" s="41" customFormat="1" ht="39.950000000000003" customHeight="1" x14ac:dyDescent="0.25">
      <c r="A18" s="68" t="s">
        <v>60</v>
      </c>
      <c r="B18" s="69"/>
      <c r="C18" s="70"/>
      <c r="G18" s="37"/>
      <c r="I18" s="37"/>
      <c r="J18" s="37"/>
      <c r="K18" s="37"/>
      <c r="L18" s="37"/>
      <c r="M18" s="37"/>
    </row>
    <row r="19" spans="1:13" ht="39.950000000000003" customHeight="1" thickBot="1" x14ac:dyDescent="0.3">
      <c r="A19" s="78" t="s">
        <v>61</v>
      </c>
      <c r="B19" s="79"/>
      <c r="C19" s="80"/>
      <c r="G19" s="37"/>
      <c r="H19" s="37"/>
      <c r="I19" s="37"/>
      <c r="J19" s="37"/>
      <c r="K19" s="37"/>
      <c r="L19" s="37"/>
      <c r="M19" s="37"/>
    </row>
    <row r="20" spans="1:13" ht="39.950000000000003" customHeight="1" thickTop="1" x14ac:dyDescent="0.25">
      <c r="A20" s="51" t="s">
        <v>49</v>
      </c>
      <c r="B20" s="52" t="s">
        <v>50</v>
      </c>
      <c r="C20" s="53" t="s">
        <v>51</v>
      </c>
      <c r="G20" s="37"/>
      <c r="H20" s="37"/>
      <c r="I20" s="37"/>
      <c r="J20" s="37"/>
      <c r="K20" s="37"/>
      <c r="L20" s="37"/>
      <c r="M20" s="37"/>
    </row>
    <row r="21" spans="1:13" ht="35.1" customHeight="1" x14ac:dyDescent="0.25">
      <c r="A21" s="81">
        <v>2300</v>
      </c>
      <c r="B21" s="55" t="s">
        <v>58</v>
      </c>
      <c r="C21" s="82"/>
      <c r="G21" s="37"/>
      <c r="H21" s="37"/>
      <c r="I21" s="37"/>
      <c r="J21" s="37"/>
      <c r="K21" s="37"/>
      <c r="L21" s="37"/>
      <c r="M21" s="37"/>
    </row>
    <row r="22" spans="1:13" ht="35.1" customHeight="1" x14ac:dyDescent="0.25">
      <c r="A22" s="58">
        <v>2400</v>
      </c>
      <c r="B22" s="59" t="s">
        <v>59</v>
      </c>
      <c r="C22" s="83"/>
      <c r="G22" s="37"/>
      <c r="H22" s="37"/>
      <c r="I22" s="37"/>
      <c r="J22" s="37"/>
      <c r="K22" s="37"/>
      <c r="L22" s="37"/>
      <c r="M22" s="37"/>
    </row>
    <row r="23" spans="1:13" ht="39.950000000000003" customHeight="1" x14ac:dyDescent="0.25">
      <c r="A23" s="62"/>
      <c r="B23" s="84"/>
      <c r="C23" s="74"/>
      <c r="G23" s="37"/>
      <c r="H23" s="37"/>
      <c r="I23" s="37"/>
      <c r="J23" s="37"/>
      <c r="K23" s="37"/>
      <c r="L23" s="37"/>
      <c r="M23" s="37"/>
    </row>
    <row r="24" spans="1:13" ht="35.1" customHeight="1" x14ac:dyDescent="0.25">
      <c r="A24" s="66"/>
      <c r="B24" s="85"/>
      <c r="C24" s="86"/>
      <c r="G24" s="37"/>
      <c r="H24" s="37"/>
      <c r="I24" s="37"/>
      <c r="J24" s="37"/>
      <c r="K24" s="37"/>
      <c r="L24" s="37"/>
      <c r="M24" s="37"/>
    </row>
    <row r="25" spans="1:13" ht="39.950000000000003" customHeight="1" thickBot="1" x14ac:dyDescent="0.3">
      <c r="A25" s="48" t="s">
        <v>62</v>
      </c>
      <c r="B25" s="49"/>
      <c r="C25" s="50"/>
      <c r="G25" s="37"/>
      <c r="H25" s="37"/>
      <c r="I25" s="37"/>
      <c r="J25" s="37"/>
      <c r="K25" s="37"/>
      <c r="L25" s="37"/>
      <c r="M25" s="37"/>
    </row>
    <row r="26" spans="1:13" s="41" customFormat="1" ht="39.950000000000003" customHeight="1" thickTop="1" x14ac:dyDescent="0.25">
      <c r="A26" s="51" t="s">
        <v>49</v>
      </c>
      <c r="B26" s="52" t="s">
        <v>50</v>
      </c>
      <c r="C26" s="53" t="s">
        <v>51</v>
      </c>
      <c r="G26" s="37"/>
      <c r="H26" s="37"/>
      <c r="I26" s="37"/>
      <c r="J26" s="37"/>
      <c r="K26" s="37"/>
      <c r="L26" s="37"/>
      <c r="M26" s="37"/>
    </row>
    <row r="27" spans="1:13" ht="35.1" customHeight="1" x14ac:dyDescent="0.25">
      <c r="A27" s="81">
        <v>1500</v>
      </c>
      <c r="B27" s="55" t="s">
        <v>63</v>
      </c>
      <c r="C27" s="87">
        <v>8990045.0999999996</v>
      </c>
      <c r="G27" s="37"/>
      <c r="H27" s="37"/>
      <c r="I27" s="37"/>
      <c r="J27" s="37"/>
      <c r="K27" s="37"/>
      <c r="L27" s="37"/>
      <c r="M27" s="37"/>
    </row>
    <row r="28" spans="1:13" ht="35.1" customHeight="1" x14ac:dyDescent="0.25">
      <c r="A28" s="58">
        <v>1600</v>
      </c>
      <c r="B28" s="59" t="s">
        <v>64</v>
      </c>
      <c r="C28" s="88">
        <v>22514315.969999999</v>
      </c>
      <c r="G28" s="37"/>
      <c r="H28" s="37"/>
      <c r="I28" s="37"/>
      <c r="J28" s="37"/>
      <c r="K28" s="37"/>
      <c r="L28" s="37"/>
      <c r="M28" s="37"/>
    </row>
    <row r="29" spans="1:13" s="41" customFormat="1" ht="35.1" customHeight="1" x14ac:dyDescent="0.25">
      <c r="A29" s="58">
        <v>1700</v>
      </c>
      <c r="B29" s="59" t="s">
        <v>65</v>
      </c>
      <c r="C29" s="88">
        <v>22902325.370000001</v>
      </c>
      <c r="G29" s="37"/>
      <c r="H29" s="37"/>
      <c r="I29" s="37"/>
      <c r="J29" s="37"/>
      <c r="K29" s="37"/>
      <c r="L29" s="37"/>
      <c r="M29" s="37"/>
    </row>
    <row r="30" spans="1:13" s="41" customFormat="1" ht="35.1" customHeight="1" x14ac:dyDescent="0.25">
      <c r="A30" s="58">
        <v>1800</v>
      </c>
      <c r="B30" s="59" t="s">
        <v>66</v>
      </c>
      <c r="C30" s="88"/>
      <c r="G30" s="37"/>
      <c r="H30" s="37"/>
      <c r="I30" s="37"/>
      <c r="J30" s="37"/>
      <c r="K30" s="37"/>
      <c r="L30" s="37"/>
      <c r="M30" s="37"/>
    </row>
    <row r="31" spans="1:13" s="41" customFormat="1" ht="35.1" customHeight="1" x14ac:dyDescent="0.25">
      <c r="A31" s="58">
        <v>1850</v>
      </c>
      <c r="B31" s="59" t="s">
        <v>67</v>
      </c>
      <c r="C31" s="61"/>
      <c r="G31" s="37"/>
      <c r="H31" s="37"/>
      <c r="I31" s="37"/>
      <c r="J31" s="37"/>
      <c r="K31" s="37"/>
      <c r="L31" s="37"/>
      <c r="M31" s="37"/>
    </row>
    <row r="32" spans="1:13" s="41" customFormat="1" ht="35.1" customHeight="1" thickBot="1" x14ac:dyDescent="0.3">
      <c r="A32" s="89">
        <v>1900</v>
      </c>
      <c r="B32" s="90" t="s">
        <v>68</v>
      </c>
      <c r="C32" s="91">
        <f>C10-C27-C28+C29</f>
        <v>0</v>
      </c>
      <c r="G32" s="37"/>
      <c r="H32" s="37"/>
      <c r="I32" s="37"/>
      <c r="J32" s="37"/>
      <c r="K32" s="37"/>
      <c r="L32" s="37"/>
      <c r="M32" s="37"/>
    </row>
    <row r="33" spans="1:13" s="41" customFormat="1" ht="50.1" customHeight="1" thickTop="1" x14ac:dyDescent="0.25">
      <c r="A33" s="37"/>
      <c r="B33" s="37"/>
      <c r="C33" s="37"/>
      <c r="I33" s="36"/>
      <c r="J33" s="36"/>
      <c r="K33" s="36"/>
      <c r="L33" s="36"/>
      <c r="M33" s="36"/>
    </row>
    <row r="34" spans="1:13" s="41" customFormat="1" ht="15" customHeight="1" x14ac:dyDescent="0.25">
      <c r="A34" s="92"/>
    </row>
    <row r="35" spans="1:13" ht="24.75" customHeight="1" x14ac:dyDescent="0.25">
      <c r="A35" s="93"/>
      <c r="B35" s="93"/>
      <c r="I35" s="41"/>
      <c r="J35" s="41"/>
      <c r="K35" s="41"/>
      <c r="L35" s="41"/>
      <c r="M35" s="41"/>
    </row>
    <row r="36" spans="1:13" ht="12" customHeight="1" x14ac:dyDescent="0.25">
      <c r="I36" s="41"/>
      <c r="J36" s="41"/>
      <c r="K36" s="41"/>
      <c r="L36" s="41"/>
      <c r="M36" s="41"/>
    </row>
    <row r="37" spans="1:13" ht="12" customHeight="1" x14ac:dyDescent="0.25">
      <c r="I37" s="41"/>
      <c r="J37" s="41"/>
      <c r="K37" s="41"/>
      <c r="L37" s="41"/>
      <c r="M37" s="41"/>
    </row>
    <row r="38" spans="1:13" ht="12" customHeight="1" x14ac:dyDescent="0.25">
      <c r="I38" s="41"/>
      <c r="J38" s="41"/>
      <c r="K38" s="41"/>
      <c r="L38" s="41"/>
      <c r="M38" s="41"/>
    </row>
    <row r="39" spans="1:13" ht="12" customHeight="1" x14ac:dyDescent="0.25">
      <c r="I39" s="41"/>
      <c r="J39" s="41"/>
      <c r="K39" s="41"/>
      <c r="L39" s="41"/>
      <c r="M39" s="41"/>
    </row>
    <row r="40" spans="1:13" ht="12" customHeight="1" x14ac:dyDescent="0.25"/>
    <row r="41" spans="1:13" ht="12" customHeight="1" x14ac:dyDescent="0.25"/>
    <row r="42" spans="1:13" ht="12" customHeight="1" x14ac:dyDescent="0.25"/>
    <row r="43" spans="1:13" ht="12" customHeight="1" x14ac:dyDescent="0.25"/>
    <row r="44" spans="1:13" ht="12" customHeight="1" x14ac:dyDescent="0.25"/>
    <row r="45" spans="1:13" ht="12" customHeight="1" x14ac:dyDescent="0.25"/>
    <row r="46" spans="1:13" ht="12" customHeight="1" x14ac:dyDescent="0.25"/>
    <row r="47" spans="1:13" ht="12" customHeight="1" x14ac:dyDescent="0.25"/>
    <row r="48" spans="1:13" ht="12" customHeight="1" x14ac:dyDescent="0.25"/>
    <row r="49" ht="12" customHeight="1" x14ac:dyDescent="0.25"/>
    <row r="50" ht="12" customHeight="1" x14ac:dyDescent="0.25"/>
    <row r="51" ht="12" customHeight="1" x14ac:dyDescent="0.25"/>
    <row r="52" ht="12" customHeight="1" x14ac:dyDescent="0.25"/>
    <row r="53" ht="12" customHeight="1" x14ac:dyDescent="0.25"/>
    <row r="54" ht="12" customHeight="1" x14ac:dyDescent="0.25"/>
    <row r="55" ht="12" customHeight="1" x14ac:dyDescent="0.25"/>
    <row r="56" ht="12" customHeight="1" x14ac:dyDescent="0.25"/>
    <row r="57" ht="12" customHeight="1" x14ac:dyDescent="0.25"/>
    <row r="58" ht="12" customHeight="1" x14ac:dyDescent="0.25"/>
    <row r="59" ht="12" customHeight="1" x14ac:dyDescent="0.25"/>
    <row r="60" ht="12" customHeight="1" x14ac:dyDescent="0.25"/>
    <row r="61" ht="12" customHeight="1" x14ac:dyDescent="0.25"/>
    <row r="62" ht="12" customHeight="1" x14ac:dyDescent="0.25"/>
    <row r="63" ht="12" customHeight="1" x14ac:dyDescent="0.25"/>
    <row r="64" ht="12" customHeight="1" x14ac:dyDescent="0.25"/>
    <row r="65" ht="12" customHeight="1" x14ac:dyDescent="0.25"/>
    <row r="66" ht="12" customHeight="1" x14ac:dyDescent="0.25"/>
    <row r="67" ht="12" customHeight="1" x14ac:dyDescent="0.25"/>
    <row r="68" ht="12" customHeight="1" x14ac:dyDescent="0.25"/>
    <row r="69" ht="12" customHeight="1" x14ac:dyDescent="0.25"/>
    <row r="70" ht="12" customHeight="1" x14ac:dyDescent="0.25"/>
    <row r="71" ht="12" customHeight="1" x14ac:dyDescent="0.25"/>
    <row r="72" ht="12" customHeight="1" x14ac:dyDescent="0.25"/>
    <row r="73" ht="12" customHeight="1" x14ac:dyDescent="0.25"/>
    <row r="74" ht="12" customHeight="1" x14ac:dyDescent="0.25"/>
    <row r="75" ht="12" customHeight="1" x14ac:dyDescent="0.25"/>
    <row r="76" ht="12" customHeight="1" x14ac:dyDescent="0.25"/>
    <row r="77" ht="12" customHeight="1" x14ac:dyDescent="0.25"/>
    <row r="78" ht="12" customHeight="1" x14ac:dyDescent="0.25"/>
    <row r="79" ht="12" customHeight="1" x14ac:dyDescent="0.25"/>
    <row r="80" ht="12" customHeight="1" x14ac:dyDescent="0.25"/>
    <row r="81" ht="12" customHeight="1" x14ac:dyDescent="0.25"/>
    <row r="82" ht="12" customHeight="1" x14ac:dyDescent="0.25"/>
    <row r="83" ht="12" customHeight="1" x14ac:dyDescent="0.25"/>
    <row r="84" ht="12" customHeight="1" x14ac:dyDescent="0.25"/>
    <row r="85" ht="12" customHeight="1" x14ac:dyDescent="0.25"/>
    <row r="86" ht="12" customHeight="1" x14ac:dyDescent="0.25"/>
    <row r="87" ht="12" customHeight="1" x14ac:dyDescent="0.25"/>
    <row r="88" ht="12" customHeight="1" x14ac:dyDescent="0.25"/>
    <row r="89" ht="12" customHeight="1" x14ac:dyDescent="0.25"/>
    <row r="90" ht="12" customHeight="1" x14ac:dyDescent="0.25"/>
    <row r="91" ht="12" customHeight="1" x14ac:dyDescent="0.25"/>
    <row r="92" ht="12" customHeight="1" x14ac:dyDescent="0.25"/>
    <row r="93" ht="12" customHeight="1" x14ac:dyDescent="0.25"/>
    <row r="94" ht="12" customHeight="1" x14ac:dyDescent="0.25"/>
    <row r="95" ht="12" customHeight="1" x14ac:dyDescent="0.25"/>
    <row r="96" ht="12" customHeight="1" x14ac:dyDescent="0.25"/>
    <row r="97" ht="12" customHeight="1" x14ac:dyDescent="0.25"/>
    <row r="98" ht="12" customHeight="1" x14ac:dyDescent="0.25"/>
    <row r="99" ht="12" customHeight="1" x14ac:dyDescent="0.25"/>
    <row r="100" ht="12" customHeight="1" x14ac:dyDescent="0.25"/>
    <row r="101" ht="12" customHeight="1" x14ac:dyDescent="0.25"/>
    <row r="102" ht="12" customHeight="1" x14ac:dyDescent="0.25"/>
    <row r="103" ht="12" customHeight="1" x14ac:dyDescent="0.25"/>
    <row r="104" ht="12" customHeight="1" x14ac:dyDescent="0.25"/>
    <row r="105" ht="12" customHeight="1" x14ac:dyDescent="0.25"/>
    <row r="106" ht="12" customHeight="1" x14ac:dyDescent="0.25"/>
    <row r="107" ht="12" customHeight="1" x14ac:dyDescent="0.25"/>
    <row r="108" ht="12" customHeight="1" x14ac:dyDescent="0.25"/>
    <row r="109" ht="12" customHeight="1" x14ac:dyDescent="0.25"/>
    <row r="110" ht="12" customHeight="1" x14ac:dyDescent="0.25"/>
    <row r="111" ht="12" customHeight="1" x14ac:dyDescent="0.25"/>
    <row r="112" ht="12" customHeight="1" x14ac:dyDescent="0.25"/>
    <row r="113" ht="12" customHeight="1" x14ac:dyDescent="0.25"/>
    <row r="114" ht="12" customHeight="1" x14ac:dyDescent="0.25"/>
    <row r="115" ht="12" customHeight="1" x14ac:dyDescent="0.25"/>
    <row r="116" ht="12" customHeight="1" x14ac:dyDescent="0.25"/>
    <row r="117" ht="12" customHeight="1" x14ac:dyDescent="0.25"/>
    <row r="118" ht="12" customHeight="1" x14ac:dyDescent="0.25"/>
    <row r="119" ht="12" customHeight="1" x14ac:dyDescent="0.25"/>
    <row r="120" ht="12" customHeight="1" x14ac:dyDescent="0.25"/>
    <row r="121" ht="12" customHeight="1" x14ac:dyDescent="0.25"/>
    <row r="122" ht="12" customHeight="1" x14ac:dyDescent="0.25"/>
    <row r="123" ht="12" customHeight="1" x14ac:dyDescent="0.25"/>
    <row r="124" ht="12" customHeight="1" x14ac:dyDescent="0.25"/>
    <row r="125" ht="12" customHeight="1" x14ac:dyDescent="0.25"/>
    <row r="126" ht="12" customHeight="1" x14ac:dyDescent="0.25"/>
    <row r="127" ht="12" customHeight="1" x14ac:dyDescent="0.25"/>
    <row r="128" ht="12" customHeight="1" x14ac:dyDescent="0.25"/>
    <row r="129" ht="12" customHeight="1" x14ac:dyDescent="0.25"/>
    <row r="130" ht="12" customHeight="1" x14ac:dyDescent="0.25"/>
    <row r="131" ht="12" customHeight="1" x14ac:dyDescent="0.25"/>
    <row r="132" ht="12" customHeight="1" x14ac:dyDescent="0.25"/>
    <row r="133" ht="12" customHeight="1" x14ac:dyDescent="0.25"/>
    <row r="134" ht="12" customHeight="1" x14ac:dyDescent="0.25"/>
    <row r="135" ht="12" customHeight="1" x14ac:dyDescent="0.25"/>
    <row r="136" ht="12" customHeight="1" x14ac:dyDescent="0.25"/>
    <row r="137" ht="12" customHeight="1" x14ac:dyDescent="0.25"/>
    <row r="138" ht="12" customHeight="1" x14ac:dyDescent="0.25"/>
    <row r="139" ht="12" customHeight="1" x14ac:dyDescent="0.25"/>
    <row r="140" ht="12" customHeight="1" x14ac:dyDescent="0.25"/>
    <row r="141" ht="12" customHeight="1" x14ac:dyDescent="0.25"/>
    <row r="142" ht="12" customHeight="1" x14ac:dyDescent="0.25"/>
    <row r="143" ht="12" customHeight="1" x14ac:dyDescent="0.25"/>
    <row r="144" ht="12" customHeight="1" x14ac:dyDescent="0.25"/>
    <row r="145" ht="12" customHeight="1" x14ac:dyDescent="0.25"/>
    <row r="146" ht="12" customHeight="1" x14ac:dyDescent="0.25"/>
    <row r="147" ht="12" customHeight="1" x14ac:dyDescent="0.25"/>
    <row r="148" ht="12" customHeight="1" x14ac:dyDescent="0.25"/>
    <row r="149" ht="12" customHeight="1" x14ac:dyDescent="0.25"/>
    <row r="150" ht="12" customHeight="1" x14ac:dyDescent="0.25"/>
    <row r="151" ht="12" customHeight="1" x14ac:dyDescent="0.25"/>
    <row r="152" ht="12" customHeight="1" x14ac:dyDescent="0.25"/>
    <row r="153" ht="12" customHeight="1" x14ac:dyDescent="0.25"/>
    <row r="154" ht="12" customHeight="1" x14ac:dyDescent="0.25"/>
    <row r="155" ht="12" customHeight="1" x14ac:dyDescent="0.25"/>
    <row r="156" ht="12" customHeight="1" x14ac:dyDescent="0.25"/>
    <row r="157" ht="12" customHeight="1" x14ac:dyDescent="0.25"/>
    <row r="158" ht="12" customHeight="1" x14ac:dyDescent="0.25"/>
    <row r="159" ht="12" customHeight="1" x14ac:dyDescent="0.25"/>
    <row r="160" ht="12" customHeight="1" x14ac:dyDescent="0.25"/>
    <row r="161" ht="12" customHeight="1" x14ac:dyDescent="0.25"/>
    <row r="162" ht="12" customHeight="1" x14ac:dyDescent="0.25"/>
    <row r="163" ht="12" customHeight="1" x14ac:dyDescent="0.25"/>
    <row r="164" ht="12" customHeight="1" x14ac:dyDescent="0.25"/>
    <row r="165" ht="12" customHeight="1" x14ac:dyDescent="0.25"/>
    <row r="166" ht="12" customHeight="1" x14ac:dyDescent="0.25"/>
    <row r="167" ht="12" customHeight="1" x14ac:dyDescent="0.25"/>
    <row r="168" ht="12" customHeight="1" x14ac:dyDescent="0.25"/>
    <row r="169" ht="12" customHeight="1" x14ac:dyDescent="0.25"/>
    <row r="170" ht="12" customHeight="1" x14ac:dyDescent="0.25"/>
    <row r="171" ht="12" customHeight="1" x14ac:dyDescent="0.25"/>
    <row r="172" ht="12" customHeight="1" x14ac:dyDescent="0.25"/>
    <row r="173" ht="12" customHeight="1" x14ac:dyDescent="0.25"/>
    <row r="174" ht="12" customHeight="1" x14ac:dyDescent="0.25"/>
    <row r="175" ht="12" customHeight="1" x14ac:dyDescent="0.25"/>
    <row r="176" ht="12" customHeight="1" x14ac:dyDescent="0.25"/>
    <row r="177" ht="12" customHeight="1" x14ac:dyDescent="0.25"/>
    <row r="178" ht="12" customHeight="1" x14ac:dyDescent="0.25"/>
    <row r="179" ht="12" customHeight="1" x14ac:dyDescent="0.25"/>
    <row r="180" ht="12" customHeight="1" x14ac:dyDescent="0.25"/>
    <row r="181" ht="12" customHeight="1" x14ac:dyDescent="0.25"/>
    <row r="182" ht="12" customHeight="1" x14ac:dyDescent="0.25"/>
    <row r="183" ht="12" customHeight="1" x14ac:dyDescent="0.25"/>
    <row r="184" ht="12" customHeight="1" x14ac:dyDescent="0.25"/>
    <row r="185" ht="12" customHeight="1" x14ac:dyDescent="0.25"/>
    <row r="186" ht="12" customHeight="1" x14ac:dyDescent="0.25"/>
    <row r="187" ht="12" customHeight="1" x14ac:dyDescent="0.25"/>
    <row r="188" ht="12" customHeight="1" x14ac:dyDescent="0.25"/>
    <row r="189" ht="12" customHeight="1" x14ac:dyDescent="0.25"/>
    <row r="190" ht="12" customHeight="1" x14ac:dyDescent="0.25"/>
    <row r="191" ht="12" customHeight="1" x14ac:dyDescent="0.25"/>
    <row r="192" ht="12" customHeight="1" x14ac:dyDescent="0.25"/>
    <row r="193" ht="12" customHeight="1" x14ac:dyDescent="0.25"/>
    <row r="194" ht="12" customHeight="1" x14ac:dyDescent="0.25"/>
    <row r="195" ht="12" customHeight="1" x14ac:dyDescent="0.25"/>
    <row r="196" ht="12" customHeight="1" x14ac:dyDescent="0.25"/>
    <row r="197" ht="12" customHeight="1" x14ac:dyDescent="0.25"/>
    <row r="198" ht="12" customHeight="1" x14ac:dyDescent="0.25"/>
    <row r="199" ht="12" customHeight="1" x14ac:dyDescent="0.25"/>
    <row r="200" ht="12" customHeight="1" x14ac:dyDescent="0.25"/>
    <row r="201" ht="12" customHeight="1" x14ac:dyDescent="0.25"/>
    <row r="202" ht="12" customHeight="1" x14ac:dyDescent="0.25"/>
    <row r="203" ht="12" customHeight="1" x14ac:dyDescent="0.25"/>
    <row r="204" ht="12" customHeight="1" x14ac:dyDescent="0.25"/>
    <row r="205" ht="12" customHeight="1" x14ac:dyDescent="0.25"/>
    <row r="206" ht="12" customHeight="1" x14ac:dyDescent="0.25"/>
    <row r="207" ht="12" customHeight="1" x14ac:dyDescent="0.25"/>
    <row r="208" ht="12" customHeight="1" x14ac:dyDescent="0.25"/>
    <row r="209" spans="1:1" ht="12" customHeight="1" x14ac:dyDescent="0.25"/>
    <row r="210" spans="1:1" ht="12" customHeight="1" x14ac:dyDescent="0.25">
      <c r="A210" s="36"/>
    </row>
    <row r="211" spans="1:1" ht="12" customHeight="1" x14ac:dyDescent="0.25">
      <c r="A211" s="36"/>
    </row>
    <row r="212" spans="1:1" ht="12" customHeight="1" x14ac:dyDescent="0.25">
      <c r="A212" s="36"/>
    </row>
    <row r="213" spans="1:1" ht="12" customHeight="1" x14ac:dyDescent="0.25">
      <c r="A213" s="36"/>
    </row>
    <row r="214" spans="1:1" ht="12" customHeight="1" x14ac:dyDescent="0.25">
      <c r="A214" s="36"/>
    </row>
    <row r="215" spans="1:1" ht="12" customHeight="1" x14ac:dyDescent="0.25">
      <c r="A215" s="36"/>
    </row>
    <row r="216" spans="1:1" ht="12" customHeight="1" x14ac:dyDescent="0.25">
      <c r="A216" s="36"/>
    </row>
    <row r="217" spans="1:1" ht="12" customHeight="1" x14ac:dyDescent="0.25">
      <c r="A217" s="36"/>
    </row>
    <row r="218" spans="1:1" ht="12" customHeight="1" x14ac:dyDescent="0.25">
      <c r="A218" s="36"/>
    </row>
    <row r="219" spans="1:1" ht="12" customHeight="1" x14ac:dyDescent="0.25">
      <c r="A219" s="36"/>
    </row>
    <row r="220" spans="1:1" ht="12" customHeight="1" x14ac:dyDescent="0.25">
      <c r="A220" s="36"/>
    </row>
    <row r="221" spans="1:1" ht="12" customHeight="1" x14ac:dyDescent="0.25">
      <c r="A221" s="36"/>
    </row>
    <row r="222" spans="1:1" ht="12" customHeight="1" x14ac:dyDescent="0.25">
      <c r="A222" s="36"/>
    </row>
    <row r="223" spans="1:1" ht="12" customHeight="1" x14ac:dyDescent="0.25">
      <c r="A223" s="36"/>
    </row>
    <row r="224" spans="1:1" ht="12" customHeight="1" x14ac:dyDescent="0.25">
      <c r="A224" s="36"/>
    </row>
    <row r="225" s="36" customFormat="1" ht="12" customHeight="1" x14ac:dyDescent="0.25"/>
    <row r="226" s="36" customFormat="1" ht="12" customHeight="1" x14ac:dyDescent="0.25"/>
    <row r="227" s="36" customFormat="1" ht="12" customHeight="1" x14ac:dyDescent="0.25"/>
    <row r="228" s="36" customFormat="1" ht="12" customHeight="1" x14ac:dyDescent="0.25"/>
    <row r="229" s="36" customFormat="1" ht="12" customHeight="1" x14ac:dyDescent="0.25"/>
    <row r="230" s="36" customFormat="1" ht="12" customHeight="1" x14ac:dyDescent="0.25"/>
    <row r="231" s="36" customFormat="1" ht="12" customHeight="1" x14ac:dyDescent="0.25"/>
    <row r="232" s="36" customFormat="1" ht="12" customHeight="1" x14ac:dyDescent="0.25"/>
    <row r="233" s="36" customFormat="1" ht="12" customHeight="1" x14ac:dyDescent="0.25"/>
    <row r="234" s="36" customFormat="1" ht="12" customHeight="1" x14ac:dyDescent="0.25"/>
    <row r="235" s="36" customFormat="1" ht="12" customHeight="1" x14ac:dyDescent="0.25"/>
    <row r="236" s="36" customFormat="1" ht="12" customHeight="1" x14ac:dyDescent="0.25"/>
    <row r="237" s="36" customFormat="1" ht="12" customHeight="1" x14ac:dyDescent="0.25"/>
    <row r="238" s="36" customFormat="1" ht="12" customHeight="1" x14ac:dyDescent="0.25"/>
    <row r="239" s="36" customFormat="1" ht="12" customHeight="1" x14ac:dyDescent="0.25"/>
    <row r="240" s="36" customFormat="1" ht="12" customHeight="1" x14ac:dyDescent="0.25"/>
    <row r="241" s="36" customFormat="1" ht="12" customHeight="1" x14ac:dyDescent="0.25"/>
    <row r="242" s="36" customFormat="1" ht="12" customHeight="1" x14ac:dyDescent="0.25"/>
    <row r="243" s="36" customFormat="1" ht="12" customHeight="1" x14ac:dyDescent="0.25"/>
    <row r="244" s="36" customFormat="1" ht="12" customHeight="1" x14ac:dyDescent="0.25"/>
    <row r="245" s="36" customFormat="1" ht="12" customHeight="1" x14ac:dyDescent="0.25"/>
    <row r="246" s="36" customFormat="1" ht="12" customHeight="1" x14ac:dyDescent="0.25"/>
    <row r="247" s="36" customFormat="1" ht="12" customHeight="1" x14ac:dyDescent="0.25"/>
    <row r="248" s="36" customFormat="1" ht="12" customHeight="1" x14ac:dyDescent="0.25"/>
    <row r="249" s="36" customFormat="1" ht="12" customHeight="1" x14ac:dyDescent="0.25"/>
    <row r="250" s="36" customFormat="1" ht="12" customHeight="1" x14ac:dyDescent="0.25"/>
    <row r="251" s="36" customFormat="1" ht="12" customHeight="1" x14ac:dyDescent="0.25"/>
    <row r="252" s="36" customFormat="1" ht="12" customHeight="1" x14ac:dyDescent="0.25"/>
    <row r="253" s="36" customFormat="1" ht="12" customHeight="1" x14ac:dyDescent="0.25"/>
    <row r="254" s="36" customFormat="1" ht="12" customHeight="1" x14ac:dyDescent="0.25"/>
    <row r="255" s="36" customFormat="1" ht="12" customHeight="1" x14ac:dyDescent="0.25"/>
    <row r="256" s="36" customFormat="1" ht="12" customHeight="1" x14ac:dyDescent="0.25"/>
    <row r="257" s="36" customFormat="1" ht="12" customHeight="1" x14ac:dyDescent="0.25"/>
    <row r="258" s="36" customFormat="1" ht="12" customHeight="1" x14ac:dyDescent="0.25"/>
    <row r="259" s="36" customFormat="1" ht="12" customHeight="1" x14ac:dyDescent="0.25"/>
    <row r="260" s="36" customFormat="1" ht="12" customHeight="1" x14ac:dyDescent="0.25"/>
    <row r="261" s="36" customFormat="1" ht="12" customHeight="1" x14ac:dyDescent="0.25"/>
    <row r="262" s="36" customFormat="1" ht="12" customHeight="1" x14ac:dyDescent="0.25"/>
    <row r="263" s="36" customFormat="1" ht="12" customHeight="1" x14ac:dyDescent="0.25"/>
    <row r="264" s="36" customFormat="1" ht="12" customHeight="1" x14ac:dyDescent="0.25"/>
    <row r="265" s="36" customFormat="1" ht="12" customHeight="1" x14ac:dyDescent="0.25"/>
    <row r="266" s="36" customFormat="1" ht="12" customHeight="1" x14ac:dyDescent="0.25"/>
    <row r="267" s="36" customFormat="1" ht="12" customHeight="1" x14ac:dyDescent="0.25"/>
    <row r="268" s="36" customFormat="1" ht="12" customHeight="1" x14ac:dyDescent="0.25"/>
    <row r="269" s="36" customFormat="1" ht="12" customHeight="1" x14ac:dyDescent="0.25"/>
    <row r="270" s="36" customFormat="1" ht="12" customHeight="1" x14ac:dyDescent="0.25"/>
    <row r="271" s="36" customFormat="1" ht="12" customHeight="1" x14ac:dyDescent="0.25"/>
    <row r="272" s="36" customFormat="1" ht="12" customHeight="1" x14ac:dyDescent="0.25"/>
    <row r="273" s="36" customFormat="1" ht="12" customHeight="1" x14ac:dyDescent="0.25"/>
    <row r="274" s="36" customFormat="1" ht="12" customHeight="1" x14ac:dyDescent="0.25"/>
    <row r="275" s="36" customFormat="1" ht="12" customHeight="1" x14ac:dyDescent="0.25"/>
    <row r="276" s="36" customFormat="1" ht="12" customHeight="1" x14ac:dyDescent="0.25"/>
    <row r="277" s="36" customFormat="1" ht="12" customHeight="1" x14ac:dyDescent="0.25"/>
    <row r="278" s="36" customFormat="1" ht="12" customHeight="1" x14ac:dyDescent="0.25"/>
    <row r="279" s="36" customFormat="1" ht="12" customHeight="1" x14ac:dyDescent="0.25"/>
    <row r="280" s="36" customFormat="1" ht="12" customHeight="1" x14ac:dyDescent="0.25"/>
    <row r="281" s="36" customFormat="1" ht="12" customHeight="1" x14ac:dyDescent="0.25"/>
    <row r="282" s="36" customFormat="1" ht="12" customHeight="1" x14ac:dyDescent="0.25"/>
    <row r="283" s="36" customFormat="1" ht="12" customHeight="1" x14ac:dyDescent="0.25"/>
    <row r="284" s="36" customFormat="1" ht="12" customHeight="1" x14ac:dyDescent="0.25"/>
    <row r="285" s="36" customFormat="1" ht="12" customHeight="1" x14ac:dyDescent="0.25"/>
    <row r="286" s="36" customFormat="1" ht="12" customHeight="1" x14ac:dyDescent="0.25"/>
    <row r="287" s="36" customFormat="1" ht="12" customHeight="1" x14ac:dyDescent="0.25"/>
    <row r="288" s="36" customFormat="1" ht="12" customHeight="1" x14ac:dyDescent="0.25"/>
    <row r="289" s="36" customFormat="1" ht="12" customHeight="1" x14ac:dyDescent="0.25"/>
    <row r="290" s="36" customFormat="1" ht="12" customHeight="1" x14ac:dyDescent="0.25"/>
    <row r="291" s="36" customFormat="1" ht="12" customHeight="1" x14ac:dyDescent="0.25"/>
    <row r="292" s="36" customFormat="1" ht="12" customHeight="1" x14ac:dyDescent="0.25"/>
    <row r="293" s="36" customFormat="1" ht="12" customHeight="1" x14ac:dyDescent="0.25"/>
    <row r="294" s="36" customFormat="1" ht="12" customHeight="1" x14ac:dyDescent="0.25"/>
    <row r="295" s="36" customFormat="1" ht="12" customHeight="1" x14ac:dyDescent="0.25"/>
    <row r="296" s="36" customFormat="1" ht="12" customHeight="1" x14ac:dyDescent="0.25"/>
    <row r="297" s="36" customFormat="1" ht="12" customHeight="1" x14ac:dyDescent="0.25"/>
    <row r="298" s="36" customFormat="1" ht="12" customHeight="1" x14ac:dyDescent="0.25"/>
    <row r="299" s="36" customFormat="1" ht="12" customHeight="1" x14ac:dyDescent="0.25"/>
    <row r="300" s="36" customFormat="1" ht="12" customHeight="1" x14ac:dyDescent="0.25"/>
    <row r="301" s="36" customFormat="1" ht="12" customHeight="1" x14ac:dyDescent="0.25"/>
    <row r="302" s="36" customFormat="1" ht="12" customHeight="1" x14ac:dyDescent="0.25"/>
    <row r="303" s="36" customFormat="1" ht="12" customHeight="1" x14ac:dyDescent="0.25"/>
    <row r="304" s="36" customFormat="1" ht="12" customHeight="1" x14ac:dyDescent="0.25"/>
    <row r="305" s="36" customFormat="1" ht="12" customHeight="1" x14ac:dyDescent="0.25"/>
    <row r="306" s="36" customFormat="1" ht="12" customHeight="1" x14ac:dyDescent="0.25"/>
    <row r="307" s="36" customFormat="1" ht="12" customHeight="1" x14ac:dyDescent="0.25"/>
    <row r="308" s="36" customFormat="1" ht="12" customHeight="1" x14ac:dyDescent="0.25"/>
    <row r="309" s="36" customFormat="1" ht="12" customHeight="1" x14ac:dyDescent="0.25"/>
    <row r="310" s="36" customFormat="1" ht="12" customHeight="1" x14ac:dyDescent="0.25"/>
    <row r="311" s="36" customFormat="1" ht="12" customHeight="1" x14ac:dyDescent="0.25"/>
    <row r="312" s="36" customFormat="1" ht="12" customHeight="1" x14ac:dyDescent="0.25"/>
    <row r="313" s="36" customFormat="1" ht="12" customHeight="1" x14ac:dyDescent="0.25"/>
    <row r="314" s="36" customFormat="1" ht="12" customHeight="1" x14ac:dyDescent="0.25"/>
    <row r="315" s="36" customFormat="1" ht="12" customHeight="1" x14ac:dyDescent="0.25"/>
    <row r="316" s="36" customFormat="1" ht="12" customHeight="1" x14ac:dyDescent="0.25"/>
    <row r="317" s="36" customFormat="1" ht="12" customHeight="1" x14ac:dyDescent="0.25"/>
    <row r="318" s="36" customFormat="1" ht="12" customHeight="1" x14ac:dyDescent="0.25"/>
    <row r="319" s="36" customFormat="1" ht="12" customHeight="1" x14ac:dyDescent="0.25"/>
    <row r="320" s="36" customFormat="1" ht="12" customHeight="1" x14ac:dyDescent="0.25"/>
    <row r="321" s="36" customFormat="1" ht="12" customHeight="1" x14ac:dyDescent="0.25"/>
    <row r="322" s="36" customFormat="1" ht="12" customHeight="1" x14ac:dyDescent="0.25"/>
    <row r="323" s="36" customFormat="1" ht="12" customHeight="1" x14ac:dyDescent="0.25"/>
    <row r="324" s="36" customFormat="1" ht="12" customHeight="1" x14ac:dyDescent="0.25"/>
    <row r="325" s="36" customFormat="1" ht="12" customHeight="1" x14ac:dyDescent="0.25"/>
    <row r="326" s="36" customFormat="1" ht="12" customHeight="1" x14ac:dyDescent="0.25"/>
    <row r="327" s="36" customFormat="1" ht="12" customHeight="1" x14ac:dyDescent="0.25"/>
    <row r="328" s="36" customFormat="1" ht="12" customHeight="1" x14ac:dyDescent="0.25"/>
    <row r="329" s="36" customFormat="1" ht="12" customHeight="1" x14ac:dyDescent="0.25"/>
    <row r="330" s="36" customFormat="1" ht="12" customHeight="1" x14ac:dyDescent="0.25"/>
    <row r="331" s="36" customFormat="1" ht="12" customHeight="1" x14ac:dyDescent="0.25"/>
    <row r="332" s="36" customFormat="1" ht="12" customHeight="1" x14ac:dyDescent="0.25"/>
    <row r="333" s="36" customFormat="1" ht="12" customHeight="1" x14ac:dyDescent="0.25"/>
    <row r="334" s="36" customFormat="1" ht="12" customHeight="1" x14ac:dyDescent="0.25"/>
    <row r="335" s="36" customFormat="1" ht="12" customHeight="1" x14ac:dyDescent="0.25"/>
    <row r="336" s="36" customFormat="1" ht="12" customHeight="1" x14ac:dyDescent="0.25"/>
    <row r="337" s="36" customFormat="1" ht="12" customHeight="1" x14ac:dyDescent="0.25"/>
    <row r="338" s="36" customFormat="1" ht="12" customHeight="1" x14ac:dyDescent="0.25"/>
    <row r="339" s="36" customFormat="1" ht="12" customHeight="1" x14ac:dyDescent="0.25"/>
    <row r="340" s="36" customFormat="1" ht="12" customHeight="1" x14ac:dyDescent="0.25"/>
    <row r="341" s="36" customFormat="1" ht="12" customHeight="1" x14ac:dyDescent="0.25"/>
    <row r="342" s="36" customFormat="1" ht="12" customHeight="1" x14ac:dyDescent="0.25"/>
    <row r="343" s="36" customFormat="1" ht="12" customHeight="1" x14ac:dyDescent="0.25"/>
    <row r="344" s="36" customFormat="1" ht="12" customHeight="1" x14ac:dyDescent="0.25"/>
    <row r="345" s="36" customFormat="1" ht="12" customHeight="1" x14ac:dyDescent="0.25"/>
    <row r="346" s="36" customFormat="1" ht="12" customHeight="1" x14ac:dyDescent="0.25"/>
    <row r="347" s="36" customFormat="1" ht="12" customHeight="1" x14ac:dyDescent="0.25"/>
    <row r="348" s="36" customFormat="1" ht="12" customHeight="1" x14ac:dyDescent="0.25"/>
    <row r="349" s="36" customFormat="1" ht="12" customHeight="1" x14ac:dyDescent="0.25"/>
    <row r="350" s="36" customFormat="1" ht="12" customHeight="1" x14ac:dyDescent="0.25"/>
    <row r="351" s="36" customFormat="1" ht="12" customHeight="1" x14ac:dyDescent="0.25"/>
    <row r="352" s="36" customFormat="1" ht="12" customHeight="1" x14ac:dyDescent="0.25"/>
    <row r="353" s="36" customFormat="1" ht="12" customHeight="1" x14ac:dyDescent="0.25"/>
    <row r="354" s="36" customFormat="1" ht="12" customHeight="1" x14ac:dyDescent="0.25"/>
    <row r="355" s="36" customFormat="1" ht="12" customHeight="1" x14ac:dyDescent="0.25"/>
    <row r="356" s="36" customFormat="1" ht="12" customHeight="1" x14ac:dyDescent="0.25"/>
    <row r="357" s="36" customFormat="1" ht="12" customHeight="1" x14ac:dyDescent="0.25"/>
    <row r="358" s="36" customFormat="1" ht="12" customHeight="1" x14ac:dyDescent="0.25"/>
    <row r="359" s="36" customFormat="1" ht="12" customHeight="1" x14ac:dyDescent="0.25"/>
    <row r="360" s="36" customFormat="1" ht="12" customHeight="1" x14ac:dyDescent="0.25"/>
    <row r="361" s="36" customFormat="1" ht="12" customHeight="1" x14ac:dyDescent="0.25"/>
    <row r="362" s="36" customFormat="1" ht="12" customHeight="1" x14ac:dyDescent="0.25"/>
    <row r="363" s="36" customFormat="1" ht="12" customHeight="1" x14ac:dyDescent="0.25"/>
    <row r="364" s="36" customFormat="1" ht="12" customHeight="1" x14ac:dyDescent="0.25"/>
    <row r="365" s="36" customFormat="1" ht="12" customHeight="1" x14ac:dyDescent="0.25"/>
    <row r="366" s="36" customFormat="1" ht="12" customHeight="1" x14ac:dyDescent="0.25"/>
    <row r="367" s="36" customFormat="1" ht="12" customHeight="1" x14ac:dyDescent="0.25"/>
    <row r="368" s="36" customFormat="1" ht="12" customHeight="1" x14ac:dyDescent="0.25"/>
    <row r="369" s="36" customFormat="1" ht="12" customHeight="1" x14ac:dyDescent="0.25"/>
    <row r="370" s="36" customFormat="1" ht="12" customHeight="1" x14ac:dyDescent="0.25"/>
    <row r="371" s="36" customFormat="1" ht="12" customHeight="1" x14ac:dyDescent="0.25"/>
    <row r="372" s="36" customFormat="1" ht="12" customHeight="1" x14ac:dyDescent="0.25"/>
    <row r="373" s="36" customFormat="1" ht="12" customHeight="1" x14ac:dyDescent="0.25"/>
    <row r="374" s="36" customFormat="1" ht="12" customHeight="1" x14ac:dyDescent="0.25"/>
    <row r="375" s="36" customFormat="1" ht="12" customHeight="1" x14ac:dyDescent="0.25"/>
    <row r="376" s="36" customFormat="1" ht="12" customHeight="1" x14ac:dyDescent="0.25"/>
    <row r="377" s="36" customFormat="1" ht="12" customHeight="1" x14ac:dyDescent="0.25"/>
    <row r="378" s="36" customFormat="1" ht="12" customHeight="1" x14ac:dyDescent="0.25"/>
    <row r="379" s="36" customFormat="1" ht="12" customHeight="1" x14ac:dyDescent="0.25"/>
    <row r="380" s="36" customFormat="1" ht="12" customHeight="1" x14ac:dyDescent="0.25"/>
    <row r="381" s="36" customFormat="1" ht="12" customHeight="1" x14ac:dyDescent="0.25"/>
    <row r="382" s="36" customFormat="1" ht="12" customHeight="1" x14ac:dyDescent="0.25"/>
    <row r="383" s="36" customFormat="1" ht="12" customHeight="1" x14ac:dyDescent="0.25"/>
  </sheetData>
  <mergeCells count="10">
    <mergeCell ref="A18:C18"/>
    <mergeCell ref="A19:C19"/>
    <mergeCell ref="A25:C25"/>
    <mergeCell ref="A35:B35"/>
    <mergeCell ref="A1:C1"/>
    <mergeCell ref="A2:C2"/>
    <mergeCell ref="A3:C3"/>
    <mergeCell ref="A4:C4"/>
    <mergeCell ref="A5:C5"/>
    <mergeCell ref="A13:C13"/>
  </mergeCells>
  <printOptions horizontalCentered="1" verticalCentered="1"/>
  <pageMargins left="0.15748031496062992" right="0.15748031496062992" top="0.74803149606299213" bottom="0.74803149606299213" header="0.31496062992125984" footer="0.31496062992125984"/>
  <pageSetup paperSize="9" scale="65" orientation="portrait" verticalDpi="599"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4A6EE-0A23-4B30-B998-495E07D89F33}">
  <sheetPr>
    <pageSetUpPr fitToPage="1"/>
  </sheetPr>
  <dimension ref="A1:D87"/>
  <sheetViews>
    <sheetView topLeftCell="A61" zoomScaleNormal="100" workbookViewId="0">
      <selection activeCell="H10" sqref="H10"/>
    </sheetView>
  </sheetViews>
  <sheetFormatPr defaultRowHeight="15" x14ac:dyDescent="0.25"/>
  <cols>
    <col min="1" max="4" width="22.5703125" customWidth="1"/>
  </cols>
  <sheetData>
    <row r="1" spans="1:4" x14ac:dyDescent="0.25">
      <c r="A1" s="94" t="s">
        <v>2</v>
      </c>
      <c r="B1" s="94"/>
      <c r="C1" s="94"/>
      <c r="D1" s="94"/>
    </row>
    <row r="2" spans="1:4" ht="43.5" customHeight="1" x14ac:dyDescent="0.25">
      <c r="A2" s="95" t="s">
        <v>69</v>
      </c>
      <c r="B2" s="94"/>
      <c r="C2" s="94"/>
      <c r="D2" s="94"/>
    </row>
    <row r="3" spans="1:4" ht="30" x14ac:dyDescent="0.25">
      <c r="A3" s="96" t="s">
        <v>70</v>
      </c>
      <c r="B3" s="96" t="s">
        <v>71</v>
      </c>
      <c r="C3" s="96" t="s">
        <v>72</v>
      </c>
      <c r="D3" s="96" t="s">
        <v>73</v>
      </c>
    </row>
    <row r="4" spans="1:4" x14ac:dyDescent="0.25">
      <c r="A4" s="97" t="s">
        <v>74</v>
      </c>
      <c r="B4" s="98">
        <v>350418</v>
      </c>
      <c r="C4" s="98">
        <v>18104845.199999999</v>
      </c>
      <c r="D4" s="98">
        <v>18455263.199999999</v>
      </c>
    </row>
    <row r="5" spans="1:4" x14ac:dyDescent="0.25">
      <c r="A5" s="97" t="s">
        <v>75</v>
      </c>
      <c r="B5" s="98">
        <v>15000</v>
      </c>
      <c r="C5" s="98"/>
      <c r="D5" s="98">
        <v>15000</v>
      </c>
    </row>
    <row r="6" spans="1:4" x14ac:dyDescent="0.25">
      <c r="A6" s="97" t="s">
        <v>76</v>
      </c>
      <c r="B6" s="98">
        <v>4956.8</v>
      </c>
      <c r="C6" s="98">
        <v>300964</v>
      </c>
      <c r="D6" s="98">
        <v>305920.8</v>
      </c>
    </row>
    <row r="7" spans="1:4" x14ac:dyDescent="0.25">
      <c r="A7" s="97" t="s">
        <v>77</v>
      </c>
      <c r="B7" s="98"/>
      <c r="C7" s="98">
        <v>9598.85</v>
      </c>
      <c r="D7" s="98">
        <v>9598.85</v>
      </c>
    </row>
    <row r="8" spans="1:4" x14ac:dyDescent="0.25">
      <c r="A8" s="97" t="s">
        <v>78</v>
      </c>
      <c r="B8" s="98"/>
      <c r="C8" s="98">
        <v>1400849.5200000007</v>
      </c>
      <c r="D8" s="98">
        <v>1400849.5200000007</v>
      </c>
    </row>
    <row r="9" spans="1:4" x14ac:dyDescent="0.25">
      <c r="A9" s="97" t="s">
        <v>79</v>
      </c>
      <c r="B9" s="98"/>
      <c r="C9" s="98">
        <v>1920751.71</v>
      </c>
      <c r="D9" s="98">
        <v>1920751.71</v>
      </c>
    </row>
    <row r="10" spans="1:4" x14ac:dyDescent="0.25">
      <c r="A10" s="97" t="s">
        <v>80</v>
      </c>
      <c r="B10" s="98"/>
      <c r="C10" s="98">
        <v>57820.260000000017</v>
      </c>
      <c r="D10" s="98">
        <v>57820.260000000017</v>
      </c>
    </row>
    <row r="11" spans="1:4" x14ac:dyDescent="0.25">
      <c r="A11" s="97" t="s">
        <v>81</v>
      </c>
      <c r="B11" s="98"/>
      <c r="C11" s="98">
        <v>276960.76999999961</v>
      </c>
      <c r="D11" s="98">
        <v>276960.76999999961</v>
      </c>
    </row>
    <row r="12" spans="1:4" x14ac:dyDescent="0.25">
      <c r="A12" s="97" t="s">
        <v>82</v>
      </c>
      <c r="B12" s="98"/>
      <c r="C12" s="98">
        <v>44866.660000000054</v>
      </c>
      <c r="D12" s="98">
        <v>44866.660000000054</v>
      </c>
    </row>
    <row r="13" spans="1:4" x14ac:dyDescent="0.25">
      <c r="A13" s="97" t="s">
        <v>83</v>
      </c>
      <c r="B13" s="98"/>
      <c r="C13" s="98">
        <v>334.2</v>
      </c>
      <c r="D13" s="98">
        <v>334.2</v>
      </c>
    </row>
    <row r="14" spans="1:4" x14ac:dyDescent="0.25">
      <c r="A14" s="97" t="s">
        <v>84</v>
      </c>
      <c r="B14" s="98"/>
      <c r="C14" s="98">
        <v>2000</v>
      </c>
      <c r="D14" s="98">
        <v>2000</v>
      </c>
    </row>
    <row r="15" spans="1:4" x14ac:dyDescent="0.25">
      <c r="A15" s="97" t="s">
        <v>85</v>
      </c>
      <c r="B15" s="98"/>
      <c r="C15" s="98">
        <v>24950</v>
      </c>
      <c r="D15" s="98">
        <v>24950</v>
      </c>
    </row>
    <row r="16" spans="1:4" x14ac:dyDescent="0.25">
      <c r="A16" s="99" t="s">
        <v>86</v>
      </c>
      <c r="B16" s="100">
        <f>SUM(B4:B15)</f>
        <v>370374.8</v>
      </c>
      <c r="C16" s="100">
        <f>SUM(C4:C15)</f>
        <v>22143941.170000002</v>
      </c>
      <c r="D16" s="100">
        <f>SUM(D4:D15)</f>
        <v>22514315.970000003</v>
      </c>
    </row>
    <row r="18" spans="1:4" ht="30" x14ac:dyDescent="0.25">
      <c r="A18" s="96" t="s">
        <v>87</v>
      </c>
      <c r="B18" s="96" t="s">
        <v>71</v>
      </c>
      <c r="C18" s="96" t="s">
        <v>72</v>
      </c>
      <c r="D18" s="96" t="s">
        <v>88</v>
      </c>
    </row>
    <row r="19" spans="1:4" x14ac:dyDescent="0.25">
      <c r="A19" s="97" t="s">
        <v>89</v>
      </c>
      <c r="B19" s="98">
        <v>2712.31</v>
      </c>
      <c r="C19" s="98">
        <v>2884172.01</v>
      </c>
      <c r="D19" s="98">
        <v>2886884.32</v>
      </c>
    </row>
    <row r="20" spans="1:4" x14ac:dyDescent="0.25">
      <c r="A20" s="97" t="s">
        <v>90</v>
      </c>
      <c r="B20" s="98"/>
      <c r="C20" s="98">
        <v>1007823.7699999998</v>
      </c>
      <c r="D20" s="98">
        <v>1007823.7699999998</v>
      </c>
    </row>
    <row r="21" spans="1:4" x14ac:dyDescent="0.25">
      <c r="A21" s="97" t="s">
        <v>91</v>
      </c>
      <c r="B21" s="98"/>
      <c r="C21" s="98">
        <v>1068552.9799999997</v>
      </c>
      <c r="D21" s="98">
        <v>1068552.9799999997</v>
      </c>
    </row>
    <row r="22" spans="1:4" x14ac:dyDescent="0.25">
      <c r="A22" s="97" t="s">
        <v>92</v>
      </c>
      <c r="B22" s="98"/>
      <c r="C22" s="98">
        <v>371095.29</v>
      </c>
      <c r="D22" s="98">
        <v>371095.29</v>
      </c>
    </row>
    <row r="23" spans="1:4" x14ac:dyDescent="0.25">
      <c r="A23" s="97" t="s">
        <v>93</v>
      </c>
      <c r="B23" s="98">
        <v>50684.649999999994</v>
      </c>
      <c r="C23" s="98"/>
      <c r="D23" s="98">
        <v>50684.649999999994</v>
      </c>
    </row>
    <row r="24" spans="1:4" x14ac:dyDescent="0.25">
      <c r="A24" s="97" t="s">
        <v>94</v>
      </c>
      <c r="B24" s="98">
        <v>11918.68</v>
      </c>
      <c r="C24" s="98">
        <v>33860.239999999998</v>
      </c>
      <c r="D24" s="98">
        <v>45778.92</v>
      </c>
    </row>
    <row r="25" spans="1:4" x14ac:dyDescent="0.25">
      <c r="A25" s="97" t="s">
        <v>95</v>
      </c>
      <c r="B25" s="98">
        <v>27504.999999999996</v>
      </c>
      <c r="C25" s="98">
        <v>2143708.9899999979</v>
      </c>
      <c r="D25" s="98">
        <v>2171213.9899999979</v>
      </c>
    </row>
    <row r="26" spans="1:4" x14ac:dyDescent="0.25">
      <c r="A26" s="97" t="s">
        <v>96</v>
      </c>
      <c r="B26" s="98"/>
      <c r="C26" s="98">
        <v>14171.189999999995</v>
      </c>
      <c r="D26" s="98">
        <v>14171.189999999995</v>
      </c>
    </row>
    <row r="27" spans="1:4" x14ac:dyDescent="0.25">
      <c r="A27" s="97" t="s">
        <v>97</v>
      </c>
      <c r="B27" s="98">
        <v>62449.630000000005</v>
      </c>
      <c r="C27" s="98">
        <v>485068.75000000006</v>
      </c>
      <c r="D27" s="98">
        <v>547518.38000000012</v>
      </c>
    </row>
    <row r="28" spans="1:4" x14ac:dyDescent="0.25">
      <c r="A28" s="97" t="s">
        <v>98</v>
      </c>
      <c r="B28" s="98"/>
      <c r="C28" s="98">
        <v>2828.3900000000003</v>
      </c>
      <c r="D28" s="98">
        <v>2828.3900000000003</v>
      </c>
    </row>
    <row r="29" spans="1:4" x14ac:dyDescent="0.25">
      <c r="A29" s="97" t="s">
        <v>99</v>
      </c>
      <c r="B29" s="98">
        <v>309.2</v>
      </c>
      <c r="C29" s="98">
        <v>105.80000000000001</v>
      </c>
      <c r="D29" s="98">
        <v>415</v>
      </c>
    </row>
    <row r="30" spans="1:4" x14ac:dyDescent="0.25">
      <c r="A30" s="97" t="s">
        <v>100</v>
      </c>
      <c r="B30" s="98">
        <v>2522.41</v>
      </c>
      <c r="C30" s="98">
        <v>3375.0499999999993</v>
      </c>
      <c r="D30" s="98">
        <v>5897.4599999999991</v>
      </c>
    </row>
    <row r="31" spans="1:4" x14ac:dyDescent="0.25">
      <c r="A31" s="97" t="s">
        <v>101</v>
      </c>
      <c r="B31" s="98">
        <v>7430.79</v>
      </c>
      <c r="C31" s="98"/>
      <c r="D31" s="98">
        <v>7430.79</v>
      </c>
    </row>
    <row r="32" spans="1:4" x14ac:dyDescent="0.25">
      <c r="A32" s="97" t="s">
        <v>102</v>
      </c>
      <c r="B32" s="98"/>
      <c r="C32" s="98">
        <v>122</v>
      </c>
      <c r="D32" s="98">
        <v>122</v>
      </c>
    </row>
    <row r="33" spans="1:4" x14ac:dyDescent="0.25">
      <c r="A33" s="97" t="s">
        <v>103</v>
      </c>
      <c r="B33" s="98">
        <v>671</v>
      </c>
      <c r="C33" s="98"/>
      <c r="D33" s="98">
        <v>671</v>
      </c>
    </row>
    <row r="34" spans="1:4" x14ac:dyDescent="0.25">
      <c r="A34" s="97" t="s">
        <v>104</v>
      </c>
      <c r="B34" s="98"/>
      <c r="C34" s="98">
        <v>10453.280000000001</v>
      </c>
      <c r="D34" s="98">
        <v>10453.280000000001</v>
      </c>
    </row>
    <row r="35" spans="1:4" x14ac:dyDescent="0.25">
      <c r="A35" s="97" t="s">
        <v>105</v>
      </c>
      <c r="B35" s="98"/>
      <c r="C35" s="98">
        <v>66.5</v>
      </c>
      <c r="D35" s="98">
        <v>66.5</v>
      </c>
    </row>
    <row r="36" spans="1:4" x14ac:dyDescent="0.25">
      <c r="A36" s="97" t="s">
        <v>106</v>
      </c>
      <c r="B36" s="98">
        <v>3085.8100000000004</v>
      </c>
      <c r="C36" s="98">
        <v>46671.929999999993</v>
      </c>
      <c r="D36" s="98">
        <v>49757.739999999991</v>
      </c>
    </row>
    <row r="37" spans="1:4" x14ac:dyDescent="0.25">
      <c r="A37" s="97" t="s">
        <v>107</v>
      </c>
      <c r="B37" s="98">
        <v>545237.94999999902</v>
      </c>
      <c r="C37" s="98">
        <v>55235.690000000024</v>
      </c>
      <c r="D37" s="98">
        <v>600473.63999999908</v>
      </c>
    </row>
    <row r="38" spans="1:4" x14ac:dyDescent="0.25">
      <c r="A38" s="97" t="s">
        <v>108</v>
      </c>
      <c r="B38" s="98">
        <v>117005.95000000017</v>
      </c>
      <c r="C38" s="98">
        <v>23676.22999999996</v>
      </c>
      <c r="D38" s="98">
        <v>140682.18000000014</v>
      </c>
    </row>
    <row r="39" spans="1:4" x14ac:dyDescent="0.25">
      <c r="A39" s="97" t="s">
        <v>109</v>
      </c>
      <c r="B39" s="98">
        <v>3660</v>
      </c>
      <c r="C39" s="98"/>
      <c r="D39" s="98">
        <v>3660</v>
      </c>
    </row>
    <row r="40" spans="1:4" x14ac:dyDescent="0.25">
      <c r="A40" s="97" t="s">
        <v>110</v>
      </c>
      <c r="B40" s="98">
        <v>1760</v>
      </c>
      <c r="C40" s="98">
        <v>5102</v>
      </c>
      <c r="D40" s="98">
        <v>6862</v>
      </c>
    </row>
    <row r="41" spans="1:4" x14ac:dyDescent="0.25">
      <c r="A41" s="97" t="s">
        <v>111</v>
      </c>
      <c r="B41" s="98">
        <v>10315.200000000001</v>
      </c>
      <c r="C41" s="98">
        <v>149170.21</v>
      </c>
      <c r="D41" s="98">
        <v>159485.41</v>
      </c>
    </row>
    <row r="42" spans="1:4" x14ac:dyDescent="0.25">
      <c r="A42" s="97" t="s">
        <v>112</v>
      </c>
      <c r="B42" s="98">
        <v>1128.69</v>
      </c>
      <c r="C42" s="98">
        <v>7557.9400000000005</v>
      </c>
      <c r="D42" s="98">
        <v>8686.630000000001</v>
      </c>
    </row>
    <row r="43" spans="1:4" x14ac:dyDescent="0.25">
      <c r="A43" s="97" t="s">
        <v>113</v>
      </c>
      <c r="B43" s="98"/>
      <c r="C43" s="98">
        <v>28413.62</v>
      </c>
      <c r="D43" s="98">
        <v>28413.62</v>
      </c>
    </row>
    <row r="44" spans="1:4" x14ac:dyDescent="0.25">
      <c r="A44" s="97" t="s">
        <v>114</v>
      </c>
      <c r="B44" s="98">
        <v>3259.04</v>
      </c>
      <c r="C44" s="98">
        <v>29051.309999999998</v>
      </c>
      <c r="D44" s="98">
        <v>32310.35</v>
      </c>
    </row>
    <row r="45" spans="1:4" x14ac:dyDescent="0.25">
      <c r="A45" s="97" t="s">
        <v>115</v>
      </c>
      <c r="B45" s="98">
        <v>33561.32</v>
      </c>
      <c r="C45" s="98">
        <v>124453.22999999998</v>
      </c>
      <c r="D45" s="98">
        <v>158014.54999999999</v>
      </c>
    </row>
    <row r="46" spans="1:4" x14ac:dyDescent="0.25">
      <c r="A46" s="97" t="s">
        <v>116</v>
      </c>
      <c r="B46" s="98">
        <v>8000</v>
      </c>
      <c r="C46" s="98">
        <v>486447.19999999995</v>
      </c>
      <c r="D46" s="98">
        <v>494447.19999999995</v>
      </c>
    </row>
    <row r="47" spans="1:4" x14ac:dyDescent="0.25">
      <c r="A47" s="97" t="s">
        <v>117</v>
      </c>
      <c r="B47" s="98">
        <v>439.2</v>
      </c>
      <c r="C47" s="98"/>
      <c r="D47" s="98">
        <v>439.2</v>
      </c>
    </row>
    <row r="48" spans="1:4" x14ac:dyDescent="0.25">
      <c r="A48" s="97" t="s">
        <v>118</v>
      </c>
      <c r="B48" s="98">
        <v>79167.399999999994</v>
      </c>
      <c r="C48" s="98">
        <v>56987.640000000007</v>
      </c>
      <c r="D48" s="98">
        <v>136155.04</v>
      </c>
    </row>
    <row r="49" spans="1:4" x14ac:dyDescent="0.25">
      <c r="A49" s="97" t="s">
        <v>119</v>
      </c>
      <c r="B49" s="98">
        <v>14100</v>
      </c>
      <c r="C49" s="98">
        <v>1697.06</v>
      </c>
      <c r="D49" s="98">
        <v>15797.06</v>
      </c>
    </row>
    <row r="50" spans="1:4" x14ac:dyDescent="0.25">
      <c r="A50" s="97" t="s">
        <v>120</v>
      </c>
      <c r="B50" s="98">
        <v>17470.41</v>
      </c>
      <c r="C50" s="98">
        <v>3336.6000000000004</v>
      </c>
      <c r="D50" s="98">
        <v>20807.010000000002</v>
      </c>
    </row>
    <row r="51" spans="1:4" x14ac:dyDescent="0.25">
      <c r="A51" s="97" t="s">
        <v>121</v>
      </c>
      <c r="B51" s="98">
        <v>997532.99</v>
      </c>
      <c r="C51" s="98">
        <v>550831.89999999991</v>
      </c>
      <c r="D51" s="98">
        <v>1548364.89</v>
      </c>
    </row>
    <row r="52" spans="1:4" x14ac:dyDescent="0.25">
      <c r="A52" s="97" t="s">
        <v>122</v>
      </c>
      <c r="B52" s="98"/>
      <c r="C52" s="98">
        <v>1862.21</v>
      </c>
      <c r="D52" s="98">
        <v>1862.21</v>
      </c>
    </row>
    <row r="53" spans="1:4" x14ac:dyDescent="0.25">
      <c r="A53" s="97" t="s">
        <v>123</v>
      </c>
      <c r="B53" s="98">
        <v>3990.49</v>
      </c>
      <c r="C53" s="98">
        <v>50263.409999999989</v>
      </c>
      <c r="D53" s="98">
        <v>54253.899999999987</v>
      </c>
    </row>
    <row r="54" spans="1:4" x14ac:dyDescent="0.25">
      <c r="A54" s="97" t="s">
        <v>124</v>
      </c>
      <c r="B54" s="98">
        <v>3354.6099999999997</v>
      </c>
      <c r="C54" s="98"/>
      <c r="D54" s="98">
        <v>3354.6099999999997</v>
      </c>
    </row>
    <row r="55" spans="1:4" x14ac:dyDescent="0.25">
      <c r="A55" s="97" t="s">
        <v>125</v>
      </c>
      <c r="B55" s="98"/>
      <c r="C55" s="98">
        <v>854</v>
      </c>
      <c r="D55" s="98">
        <v>854</v>
      </c>
    </row>
    <row r="56" spans="1:4" x14ac:dyDescent="0.25">
      <c r="A56" s="97" t="s">
        <v>126</v>
      </c>
      <c r="B56" s="98">
        <v>4139.54</v>
      </c>
      <c r="C56" s="98">
        <v>1335.91</v>
      </c>
      <c r="D56" s="98">
        <v>5475.45</v>
      </c>
    </row>
    <row r="57" spans="1:4" x14ac:dyDescent="0.25">
      <c r="A57" s="97" t="s">
        <v>127</v>
      </c>
      <c r="B57" s="98">
        <v>97.4</v>
      </c>
      <c r="C57" s="98">
        <v>52.65</v>
      </c>
      <c r="D57" s="98">
        <v>150.05000000000001</v>
      </c>
    </row>
    <row r="58" spans="1:4" x14ac:dyDescent="0.25">
      <c r="A58" s="97" t="s">
        <v>128</v>
      </c>
      <c r="B58" s="98"/>
      <c r="C58" s="98">
        <v>361.59</v>
      </c>
      <c r="D58" s="98">
        <v>361.59</v>
      </c>
    </row>
    <row r="59" spans="1:4" x14ac:dyDescent="0.25">
      <c r="A59" s="97" t="s">
        <v>129</v>
      </c>
      <c r="B59" s="98"/>
      <c r="C59" s="98">
        <v>9991.7999999999993</v>
      </c>
      <c r="D59" s="98">
        <v>9991.7999999999993</v>
      </c>
    </row>
    <row r="60" spans="1:4" x14ac:dyDescent="0.25">
      <c r="A60" s="97" t="s">
        <v>130</v>
      </c>
      <c r="B60" s="98">
        <v>3050</v>
      </c>
      <c r="C60" s="98">
        <v>10970.55</v>
      </c>
      <c r="D60" s="98">
        <v>14020.55</v>
      </c>
    </row>
    <row r="61" spans="1:4" x14ac:dyDescent="0.25">
      <c r="A61" s="97" t="s">
        <v>131</v>
      </c>
      <c r="B61" s="98"/>
      <c r="C61" s="98">
        <v>7320</v>
      </c>
      <c r="D61" s="98">
        <v>7320</v>
      </c>
    </row>
    <row r="62" spans="1:4" x14ac:dyDescent="0.25">
      <c r="A62" s="97" t="s">
        <v>132</v>
      </c>
      <c r="B62" s="98">
        <v>9713.59</v>
      </c>
      <c r="C62" s="98">
        <v>32392.22</v>
      </c>
      <c r="D62" s="98">
        <v>42105.81</v>
      </c>
    </row>
    <row r="63" spans="1:4" x14ac:dyDescent="0.25">
      <c r="A63" s="97" t="s">
        <v>133</v>
      </c>
      <c r="B63" s="98">
        <v>380.64</v>
      </c>
      <c r="C63" s="98">
        <v>5651.0400000000009</v>
      </c>
      <c r="D63" s="98">
        <v>6031.6800000000012</v>
      </c>
    </row>
    <row r="64" spans="1:4" x14ac:dyDescent="0.25">
      <c r="A64" s="97" t="s">
        <v>134</v>
      </c>
      <c r="B64" s="98"/>
      <c r="C64" s="98">
        <v>28379.569999999996</v>
      </c>
      <c r="D64" s="98">
        <v>28379.569999999996</v>
      </c>
    </row>
    <row r="65" spans="1:4" x14ac:dyDescent="0.25">
      <c r="A65" s="97" t="s">
        <v>135</v>
      </c>
      <c r="B65" s="98">
        <v>97006</v>
      </c>
      <c r="C65" s="98">
        <v>293610.39</v>
      </c>
      <c r="D65" s="98">
        <v>390616.39</v>
      </c>
    </row>
    <row r="66" spans="1:4" x14ac:dyDescent="0.25">
      <c r="A66" s="97" t="s">
        <v>136</v>
      </c>
      <c r="B66" s="98"/>
      <c r="C66" s="98">
        <v>988.73</v>
      </c>
      <c r="D66" s="98">
        <v>988.73</v>
      </c>
    </row>
    <row r="67" spans="1:4" x14ac:dyDescent="0.25">
      <c r="A67" s="97" t="s">
        <v>137</v>
      </c>
      <c r="B67" s="98">
        <v>4421126.9000000004</v>
      </c>
      <c r="C67" s="98">
        <v>2804263.6500000004</v>
      </c>
      <c r="D67" s="98">
        <v>7225390.5500000007</v>
      </c>
    </row>
    <row r="68" spans="1:4" x14ac:dyDescent="0.25">
      <c r="A68" s="97" t="s">
        <v>138</v>
      </c>
      <c r="B68" s="98">
        <v>18465.14</v>
      </c>
      <c r="C68" s="98"/>
      <c r="D68" s="98">
        <v>18465.14</v>
      </c>
    </row>
    <row r="69" spans="1:4" x14ac:dyDescent="0.25">
      <c r="A69" s="97" t="s">
        <v>139</v>
      </c>
      <c r="B69" s="98"/>
      <c r="C69" s="98">
        <v>14000</v>
      </c>
      <c r="D69" s="98">
        <v>14000</v>
      </c>
    </row>
    <row r="70" spans="1:4" x14ac:dyDescent="0.25">
      <c r="A70" s="97" t="s">
        <v>140</v>
      </c>
      <c r="B70" s="98"/>
      <c r="C70" s="98">
        <v>14815.48</v>
      </c>
      <c r="D70" s="98">
        <v>14815.48</v>
      </c>
    </row>
    <row r="71" spans="1:4" x14ac:dyDescent="0.25">
      <c r="A71" s="97" t="s">
        <v>141</v>
      </c>
      <c r="B71" s="98">
        <v>33676.61</v>
      </c>
      <c r="C71" s="98">
        <v>61193.9</v>
      </c>
      <c r="D71" s="98">
        <v>94870.510000000009</v>
      </c>
    </row>
    <row r="72" spans="1:4" x14ac:dyDescent="0.25">
      <c r="A72" s="97" t="s">
        <v>142</v>
      </c>
      <c r="B72" s="98"/>
      <c r="C72" s="98">
        <v>1642.12</v>
      </c>
      <c r="D72" s="98">
        <v>1642.12</v>
      </c>
    </row>
    <row r="73" spans="1:4" x14ac:dyDescent="0.25">
      <c r="A73" s="97" t="s">
        <v>143</v>
      </c>
      <c r="B73" s="98">
        <v>4721.3500000000004</v>
      </c>
      <c r="C73" s="98"/>
      <c r="D73" s="98">
        <v>4721.3500000000004</v>
      </c>
    </row>
    <row r="74" spans="1:4" x14ac:dyDescent="0.25">
      <c r="A74" s="97" t="s">
        <v>144</v>
      </c>
      <c r="B74" s="98">
        <v>5467.79</v>
      </c>
      <c r="C74" s="98">
        <v>530.18999999999994</v>
      </c>
      <c r="D74" s="98">
        <v>5997.98</v>
      </c>
    </row>
    <row r="75" spans="1:4" x14ac:dyDescent="0.25">
      <c r="A75" s="97" t="s">
        <v>145</v>
      </c>
      <c r="B75" s="98"/>
      <c r="C75" s="98">
        <v>3858.21</v>
      </c>
      <c r="D75" s="98">
        <v>3858.21</v>
      </c>
    </row>
    <row r="76" spans="1:4" x14ac:dyDescent="0.25">
      <c r="A76" s="97" t="s">
        <v>146</v>
      </c>
      <c r="B76" s="98">
        <v>503.89</v>
      </c>
      <c r="C76" s="98">
        <v>5455.72</v>
      </c>
      <c r="D76" s="98">
        <v>5959.6100000000006</v>
      </c>
    </row>
    <row r="77" spans="1:4" x14ac:dyDescent="0.25">
      <c r="A77" s="97" t="s">
        <v>147</v>
      </c>
      <c r="B77" s="98"/>
      <c r="C77" s="98">
        <v>48641.4</v>
      </c>
      <c r="D77" s="98">
        <v>48641.4</v>
      </c>
    </row>
    <row r="78" spans="1:4" x14ac:dyDescent="0.25">
      <c r="A78" s="97" t="s">
        <v>148</v>
      </c>
      <c r="B78" s="98">
        <v>13779.9</v>
      </c>
      <c r="C78" s="98">
        <v>86334.52</v>
      </c>
      <c r="D78" s="98">
        <v>100114.42</v>
      </c>
    </row>
    <row r="79" spans="1:4" x14ac:dyDescent="0.25">
      <c r="A79" s="97" t="s">
        <v>149</v>
      </c>
      <c r="B79" s="98">
        <v>17435.620000000003</v>
      </c>
      <c r="C79" s="98">
        <v>1380995.1300000004</v>
      </c>
      <c r="D79" s="98">
        <v>1398430.7500000005</v>
      </c>
    </row>
    <row r="80" spans="1:4" x14ac:dyDescent="0.25">
      <c r="A80" s="97" t="s">
        <v>150</v>
      </c>
      <c r="B80" s="98"/>
      <c r="C80" s="98">
        <v>20915.399999999998</v>
      </c>
      <c r="D80" s="98">
        <v>20915.399999999998</v>
      </c>
    </row>
    <row r="81" spans="1:4" x14ac:dyDescent="0.25">
      <c r="A81" s="97" t="s">
        <v>151</v>
      </c>
      <c r="B81" s="98"/>
      <c r="C81" s="98">
        <v>1327713.94</v>
      </c>
      <c r="D81" s="98">
        <v>1327713.94</v>
      </c>
    </row>
    <row r="82" spans="1:4" x14ac:dyDescent="0.25">
      <c r="A82" s="97" t="s">
        <v>152</v>
      </c>
      <c r="B82" s="98"/>
      <c r="C82" s="98">
        <v>57820.260000000009</v>
      </c>
      <c r="D82" s="98">
        <v>57820.260000000009</v>
      </c>
    </row>
    <row r="83" spans="1:4" x14ac:dyDescent="0.25">
      <c r="A83" s="97" t="s">
        <v>153</v>
      </c>
      <c r="B83" s="98"/>
      <c r="C83" s="98">
        <v>276343.90999999968</v>
      </c>
      <c r="D83" s="98">
        <v>276343.90999999968</v>
      </c>
    </row>
    <row r="84" spans="1:4" x14ac:dyDescent="0.25">
      <c r="A84" s="97" t="s">
        <v>154</v>
      </c>
      <c r="B84" s="98">
        <v>44422.94999999999</v>
      </c>
      <c r="C84" s="98">
        <v>73512.62</v>
      </c>
      <c r="D84" s="98">
        <v>117935.56999999998</v>
      </c>
    </row>
    <row r="85" spans="1:4" x14ac:dyDescent="0.25">
      <c r="A85" s="97" t="s">
        <v>155</v>
      </c>
      <c r="B85" s="98">
        <v>958</v>
      </c>
      <c r="C85" s="98"/>
      <c r="D85" s="98">
        <v>958</v>
      </c>
    </row>
    <row r="86" spans="1:4" x14ac:dyDescent="0.25">
      <c r="A86" s="97" t="s">
        <v>156</v>
      </c>
      <c r="B86" s="98"/>
      <c r="C86" s="98">
        <v>2000</v>
      </c>
      <c r="D86" s="98">
        <v>2000</v>
      </c>
    </row>
    <row r="87" spans="1:4" x14ac:dyDescent="0.25">
      <c r="A87" s="99" t="s">
        <v>157</v>
      </c>
      <c r="B87" s="100">
        <f>SUM(B19:B86)</f>
        <v>6684218.0499999989</v>
      </c>
      <c r="C87" s="100">
        <f>SUM(C19:C86)</f>
        <v>16218107.320000002</v>
      </c>
      <c r="D87" s="100">
        <f>SUM(D19:D86)</f>
        <v>22902325.370000008</v>
      </c>
    </row>
  </sheetData>
  <mergeCells count="2">
    <mergeCell ref="A1:D1"/>
    <mergeCell ref="A2:D2"/>
  </mergeCells>
  <pageMargins left="0.70866141732283472" right="0.70866141732283472" top="0.74803149606299213" bottom="0.74803149606299213" header="0.31496062992125984" footer="0.31496062992125984"/>
  <pageSetup paperSize="9" scale="97" fitToHeight="2" orientation="portrait" r:id="rId1"/>
  <headerFooter>
    <oddFooter>&amp;R&amp;P/&amp;N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0EA0F-3ED6-4EDF-8C88-16E50315E7A7}">
  <sheetPr>
    <pageSetUpPr fitToPage="1"/>
  </sheetPr>
  <dimension ref="A1:G43"/>
  <sheetViews>
    <sheetView showGridLines="0" topLeftCell="A25" zoomScaleNormal="100" workbookViewId="0">
      <selection activeCell="D55" sqref="D55"/>
    </sheetView>
  </sheetViews>
  <sheetFormatPr defaultColWidth="9.140625" defaultRowHeight="15" x14ac:dyDescent="0.25"/>
  <cols>
    <col min="1" max="1" width="14.5703125" style="37" bestFit="1" customWidth="1"/>
    <col min="2" max="2" width="12.7109375" style="114" bestFit="1" customWidth="1"/>
    <col min="3" max="3" width="41.28515625" style="110" customWidth="1"/>
    <col min="4" max="4" width="9" style="37" bestFit="1" customWidth="1"/>
    <col min="5" max="5" width="12.7109375" style="114" bestFit="1" customWidth="1"/>
    <col min="6" max="7" width="41.28515625" style="110" customWidth="1"/>
    <col min="8" max="16384" width="9.140625" style="37"/>
  </cols>
  <sheetData>
    <row r="1" spans="1:7" x14ac:dyDescent="0.25">
      <c r="A1" s="101" t="s">
        <v>46</v>
      </c>
      <c r="B1" s="101"/>
      <c r="C1" s="101"/>
      <c r="D1" s="101"/>
      <c r="E1" s="101"/>
      <c r="F1" s="101"/>
      <c r="G1" s="101"/>
    </row>
    <row r="2" spans="1:7" x14ac:dyDescent="0.25">
      <c r="A2" s="101" t="s">
        <v>158</v>
      </c>
      <c r="B2" s="101"/>
      <c r="C2" s="101"/>
      <c r="D2" s="101"/>
      <c r="E2" s="101"/>
      <c r="F2" s="101"/>
      <c r="G2" s="101"/>
    </row>
    <row r="3" spans="1:7" x14ac:dyDescent="0.25">
      <c r="A3" s="101" t="s">
        <v>159</v>
      </c>
      <c r="B3" s="101"/>
      <c r="C3" s="101"/>
      <c r="D3" s="101"/>
      <c r="E3" s="101"/>
      <c r="F3" s="101"/>
      <c r="G3" s="101"/>
    </row>
    <row r="5" spans="1:7" x14ac:dyDescent="0.25">
      <c r="A5" s="102" t="s">
        <v>160</v>
      </c>
      <c r="B5" s="103" t="s">
        <v>161</v>
      </c>
      <c r="C5" s="104" t="s">
        <v>162</v>
      </c>
      <c r="D5" s="102" t="s">
        <v>163</v>
      </c>
      <c r="E5" s="103" t="s">
        <v>164</v>
      </c>
      <c r="F5" s="104" t="s">
        <v>165</v>
      </c>
      <c r="G5" s="104" t="s">
        <v>166</v>
      </c>
    </row>
    <row r="6" spans="1:7" ht="51" x14ac:dyDescent="0.25">
      <c r="A6" s="105" t="s">
        <v>167</v>
      </c>
      <c r="B6" s="106">
        <v>194844</v>
      </c>
      <c r="C6" s="107" t="s">
        <v>168</v>
      </c>
      <c r="D6" s="105">
        <v>20101215</v>
      </c>
      <c r="E6" s="106">
        <v>194844</v>
      </c>
      <c r="F6" s="107" t="s">
        <v>169</v>
      </c>
      <c r="G6" s="107" t="s">
        <v>170</v>
      </c>
    </row>
    <row r="7" spans="1:7" ht="38.25" x14ac:dyDescent="0.25">
      <c r="A7" s="105" t="s">
        <v>171</v>
      </c>
      <c r="B7" s="106">
        <v>41524.6</v>
      </c>
      <c r="C7" s="107" t="s">
        <v>172</v>
      </c>
      <c r="D7" s="105">
        <v>20111229</v>
      </c>
      <c r="E7" s="106">
        <v>41524.6</v>
      </c>
      <c r="F7" s="107" t="s">
        <v>173</v>
      </c>
      <c r="G7" s="107" t="s">
        <v>174</v>
      </c>
    </row>
    <row r="8" spans="1:7" ht="38.25" x14ac:dyDescent="0.25">
      <c r="A8" s="105" t="s">
        <v>175</v>
      </c>
      <c r="B8" s="106">
        <v>688297.3</v>
      </c>
      <c r="C8" s="107" t="s">
        <v>176</v>
      </c>
      <c r="D8" s="105">
        <v>20131002</v>
      </c>
      <c r="E8" s="106">
        <v>688297.3</v>
      </c>
      <c r="F8" s="107" t="s">
        <v>177</v>
      </c>
      <c r="G8" s="107" t="s">
        <v>178</v>
      </c>
    </row>
    <row r="9" spans="1:7" ht="38.25" x14ac:dyDescent="0.25">
      <c r="A9" s="105" t="s">
        <v>179</v>
      </c>
      <c r="B9" s="106">
        <v>7260</v>
      </c>
      <c r="C9" s="107" t="s">
        <v>180</v>
      </c>
      <c r="D9" s="105">
        <v>20131120</v>
      </c>
      <c r="E9" s="106">
        <v>7260</v>
      </c>
      <c r="F9" s="107" t="s">
        <v>181</v>
      </c>
      <c r="G9" s="107" t="s">
        <v>182</v>
      </c>
    </row>
    <row r="10" spans="1:7" ht="38.25" x14ac:dyDescent="0.25">
      <c r="A10" s="105" t="s">
        <v>183</v>
      </c>
      <c r="B10" s="106">
        <v>9680</v>
      </c>
      <c r="C10" s="107" t="s">
        <v>184</v>
      </c>
      <c r="D10" s="105">
        <v>20131120</v>
      </c>
      <c r="E10" s="106">
        <v>9680</v>
      </c>
      <c r="F10" s="107" t="s">
        <v>185</v>
      </c>
      <c r="G10" s="107" t="s">
        <v>182</v>
      </c>
    </row>
    <row r="11" spans="1:7" ht="38.25" x14ac:dyDescent="0.25">
      <c r="A11" s="105" t="s">
        <v>186</v>
      </c>
      <c r="B11" s="106">
        <v>75000</v>
      </c>
      <c r="C11" s="107" t="s">
        <v>187</v>
      </c>
      <c r="D11" s="105">
        <v>20131223</v>
      </c>
      <c r="E11" s="106">
        <v>75000</v>
      </c>
      <c r="F11" s="107" t="s">
        <v>188</v>
      </c>
      <c r="G11" s="107" t="s">
        <v>189</v>
      </c>
    </row>
    <row r="12" spans="1:7" ht="25.5" x14ac:dyDescent="0.25">
      <c r="A12" s="105" t="s">
        <v>190</v>
      </c>
      <c r="B12" s="106">
        <v>160122.39000000001</v>
      </c>
      <c r="C12" s="107" t="s">
        <v>191</v>
      </c>
      <c r="D12" s="105">
        <v>20151230</v>
      </c>
      <c r="E12" s="106">
        <v>160122.39000000001</v>
      </c>
      <c r="F12" s="107" t="s">
        <v>192</v>
      </c>
      <c r="G12" s="107" t="s">
        <v>193</v>
      </c>
    </row>
    <row r="13" spans="1:7" ht="25.5" x14ac:dyDescent="0.25">
      <c r="A13" s="105" t="s">
        <v>194</v>
      </c>
      <c r="B13" s="106">
        <v>588739.35</v>
      </c>
      <c r="C13" s="107" t="s">
        <v>195</v>
      </c>
      <c r="D13" s="105">
        <v>20160223</v>
      </c>
      <c r="E13" s="106">
        <v>588739.35</v>
      </c>
      <c r="F13" s="107" t="s">
        <v>196</v>
      </c>
      <c r="G13" s="107" t="s">
        <v>197</v>
      </c>
    </row>
    <row r="14" spans="1:7" ht="38.25" x14ac:dyDescent="0.25">
      <c r="A14" s="105" t="s">
        <v>198</v>
      </c>
      <c r="B14" s="106">
        <v>491970</v>
      </c>
      <c r="C14" s="107" t="s">
        <v>195</v>
      </c>
      <c r="D14" s="105">
        <v>20161110</v>
      </c>
      <c r="E14" s="106">
        <v>327980</v>
      </c>
      <c r="F14" s="107" t="s">
        <v>199</v>
      </c>
      <c r="G14" s="107" t="s">
        <v>200</v>
      </c>
    </row>
    <row r="15" spans="1:7" ht="38.25" x14ac:dyDescent="0.25">
      <c r="A15" s="105" t="s">
        <v>201</v>
      </c>
      <c r="B15" s="106">
        <v>6054.45</v>
      </c>
      <c r="C15" s="107" t="s">
        <v>202</v>
      </c>
      <c r="D15" s="105">
        <v>20170414</v>
      </c>
      <c r="E15" s="106">
        <v>6054.45</v>
      </c>
      <c r="F15" s="107" t="s">
        <v>203</v>
      </c>
      <c r="G15" s="107" t="s">
        <v>204</v>
      </c>
    </row>
    <row r="16" spans="1:7" ht="38.25" x14ac:dyDescent="0.25">
      <c r="A16" s="105" t="s">
        <v>205</v>
      </c>
      <c r="B16" s="106">
        <v>2002122.85</v>
      </c>
      <c r="C16" s="107" t="s">
        <v>202</v>
      </c>
      <c r="D16" s="105">
        <v>20170414</v>
      </c>
      <c r="E16" s="106">
        <v>2002122.85</v>
      </c>
      <c r="F16" s="107" t="s">
        <v>206</v>
      </c>
      <c r="G16" s="107" t="s">
        <v>207</v>
      </c>
    </row>
    <row r="17" spans="1:7" ht="38.25" x14ac:dyDescent="0.25">
      <c r="A17" s="105" t="s">
        <v>208</v>
      </c>
      <c r="B17" s="106">
        <v>253626.65</v>
      </c>
      <c r="C17" s="107" t="s">
        <v>202</v>
      </c>
      <c r="D17" s="105">
        <v>20170414</v>
      </c>
      <c r="E17" s="106">
        <v>253626.65</v>
      </c>
      <c r="F17" s="107" t="s">
        <v>209</v>
      </c>
      <c r="G17" s="107" t="s">
        <v>210</v>
      </c>
    </row>
    <row r="18" spans="1:7" ht="63.75" x14ac:dyDescent="0.25">
      <c r="A18" s="105" t="s">
        <v>211</v>
      </c>
      <c r="B18" s="106">
        <v>261.14999999999998</v>
      </c>
      <c r="C18" s="107" t="s">
        <v>212</v>
      </c>
      <c r="D18" s="105">
        <v>20170612</v>
      </c>
      <c r="E18" s="106">
        <v>261.14999999999998</v>
      </c>
      <c r="F18" s="107" t="s">
        <v>213</v>
      </c>
      <c r="G18" s="107" t="s">
        <v>214</v>
      </c>
    </row>
    <row r="19" spans="1:7" ht="38.25" x14ac:dyDescent="0.25">
      <c r="A19" s="105" t="s">
        <v>215</v>
      </c>
      <c r="B19" s="106">
        <v>4795310.0199999996</v>
      </c>
      <c r="C19" s="107" t="s">
        <v>187</v>
      </c>
      <c r="D19" s="105">
        <v>20180309</v>
      </c>
      <c r="E19" s="106">
        <v>4795310.0199999996</v>
      </c>
      <c r="F19" s="107" t="s">
        <v>216</v>
      </c>
      <c r="G19" s="107" t="s">
        <v>217</v>
      </c>
    </row>
    <row r="20" spans="1:7" ht="38.25" x14ac:dyDescent="0.25">
      <c r="A20" s="105" t="s">
        <v>218</v>
      </c>
      <c r="B20" s="106">
        <v>6776804.4199999999</v>
      </c>
      <c r="C20" s="107" t="s">
        <v>187</v>
      </c>
      <c r="D20" s="105">
        <v>20180309</v>
      </c>
      <c r="E20" s="106">
        <v>6776804.4199999999</v>
      </c>
      <c r="F20" s="107" t="s">
        <v>219</v>
      </c>
      <c r="G20" s="107" t="s">
        <v>220</v>
      </c>
    </row>
    <row r="21" spans="1:7" ht="38.25" x14ac:dyDescent="0.25">
      <c r="A21" s="105" t="s">
        <v>221</v>
      </c>
      <c r="B21" s="106">
        <v>585586.55000000005</v>
      </c>
      <c r="C21" s="107" t="s">
        <v>187</v>
      </c>
      <c r="D21" s="105">
        <v>20180309</v>
      </c>
      <c r="E21" s="106">
        <v>585586.55000000005</v>
      </c>
      <c r="F21" s="107" t="s">
        <v>222</v>
      </c>
      <c r="G21" s="107" t="s">
        <v>223</v>
      </c>
    </row>
    <row r="22" spans="1:7" ht="38.25" x14ac:dyDescent="0.25">
      <c r="A22" s="105" t="s">
        <v>224</v>
      </c>
      <c r="B22" s="106">
        <v>19488.400000000001</v>
      </c>
      <c r="C22" s="107" t="s">
        <v>225</v>
      </c>
      <c r="D22" s="105">
        <v>20181214</v>
      </c>
      <c r="E22" s="106">
        <v>14531.6</v>
      </c>
      <c r="F22" s="107" t="s">
        <v>226</v>
      </c>
      <c r="G22" s="107" t="s">
        <v>227</v>
      </c>
    </row>
    <row r="23" spans="1:7" ht="38.25" x14ac:dyDescent="0.25">
      <c r="A23" s="105" t="s">
        <v>228</v>
      </c>
      <c r="B23" s="106">
        <v>24000</v>
      </c>
      <c r="C23" s="107" t="s">
        <v>229</v>
      </c>
      <c r="D23" s="105">
        <v>20181231</v>
      </c>
      <c r="E23" s="106">
        <v>24000</v>
      </c>
      <c r="F23" s="107" t="s">
        <v>230</v>
      </c>
      <c r="G23" s="107" t="s">
        <v>231</v>
      </c>
    </row>
    <row r="24" spans="1:7" ht="38.25" x14ac:dyDescent="0.25">
      <c r="A24" s="105" t="s">
        <v>232</v>
      </c>
      <c r="B24" s="106">
        <v>923943.66</v>
      </c>
      <c r="C24" s="107" t="s">
        <v>187</v>
      </c>
      <c r="D24" s="105">
        <v>20190328</v>
      </c>
      <c r="E24" s="106">
        <v>923943.66</v>
      </c>
      <c r="F24" s="107" t="s">
        <v>233</v>
      </c>
      <c r="G24" s="107" t="s">
        <v>234</v>
      </c>
    </row>
    <row r="25" spans="1:7" ht="38.25" x14ac:dyDescent="0.25">
      <c r="A25" s="105" t="s">
        <v>235</v>
      </c>
      <c r="B25" s="106">
        <v>17530.2</v>
      </c>
      <c r="C25" s="107" t="s">
        <v>225</v>
      </c>
      <c r="D25" s="105">
        <v>20190905</v>
      </c>
      <c r="E25" s="106">
        <v>17530.2</v>
      </c>
      <c r="F25" s="107" t="s">
        <v>236</v>
      </c>
      <c r="G25" s="107" t="s">
        <v>237</v>
      </c>
    </row>
    <row r="26" spans="1:7" ht="38.25" x14ac:dyDescent="0.25">
      <c r="A26" s="105" t="s">
        <v>238</v>
      </c>
      <c r="B26" s="106">
        <v>29217</v>
      </c>
      <c r="C26" s="107" t="s">
        <v>187</v>
      </c>
      <c r="D26" s="105">
        <v>20190905</v>
      </c>
      <c r="E26" s="106">
        <v>29217</v>
      </c>
      <c r="F26" s="107" t="s">
        <v>236</v>
      </c>
      <c r="G26" s="107" t="s">
        <v>239</v>
      </c>
    </row>
    <row r="27" spans="1:7" ht="51" x14ac:dyDescent="0.25">
      <c r="A27" s="105" t="s">
        <v>240</v>
      </c>
      <c r="B27" s="106">
        <v>8500</v>
      </c>
      <c r="C27" s="107" t="s">
        <v>241</v>
      </c>
      <c r="D27" s="105">
        <v>20190910</v>
      </c>
      <c r="E27" s="106">
        <v>8500</v>
      </c>
      <c r="F27" s="107" t="s">
        <v>242</v>
      </c>
      <c r="G27" s="107" t="s">
        <v>243</v>
      </c>
    </row>
    <row r="28" spans="1:7" ht="38.25" x14ac:dyDescent="0.25">
      <c r="A28" s="105" t="s">
        <v>244</v>
      </c>
      <c r="B28" s="106">
        <v>4092.44</v>
      </c>
      <c r="C28" s="107" t="s">
        <v>245</v>
      </c>
      <c r="D28" s="105">
        <v>20191227</v>
      </c>
      <c r="E28" s="106">
        <v>4092.44</v>
      </c>
      <c r="F28" s="107" t="s">
        <v>246</v>
      </c>
      <c r="G28" s="107" t="s">
        <v>247</v>
      </c>
    </row>
    <row r="29" spans="1:7" s="108" customFormat="1" x14ac:dyDescent="0.25">
      <c r="B29" s="108">
        <f>SUM(B6:B28)</f>
        <v>17703975.430000003</v>
      </c>
      <c r="C29" s="109"/>
      <c r="E29" s="108">
        <f>SUM(E6:E28)</f>
        <v>17535028.630000003</v>
      </c>
      <c r="F29" s="109"/>
      <c r="G29" s="109"/>
    </row>
    <row r="31" spans="1:7" x14ac:dyDescent="0.25">
      <c r="A31" s="101" t="s">
        <v>46</v>
      </c>
      <c r="B31" s="101"/>
      <c r="C31" s="101"/>
      <c r="D31" s="101"/>
      <c r="E31" s="101"/>
      <c r="F31" s="101"/>
      <c r="G31" s="101"/>
    </row>
    <row r="32" spans="1:7" x14ac:dyDescent="0.25">
      <c r="A32" s="101" t="s">
        <v>158</v>
      </c>
      <c r="B32" s="101"/>
      <c r="C32" s="101"/>
      <c r="D32" s="101"/>
      <c r="E32" s="101"/>
      <c r="F32" s="101"/>
      <c r="G32" s="101"/>
    </row>
    <row r="33" spans="1:7" x14ac:dyDescent="0.25">
      <c r="A33" s="101" t="s">
        <v>248</v>
      </c>
      <c r="B33" s="101"/>
      <c r="C33" s="101"/>
      <c r="D33" s="101"/>
      <c r="E33" s="101"/>
      <c r="F33" s="101"/>
      <c r="G33" s="101"/>
    </row>
    <row r="35" spans="1:7" x14ac:dyDescent="0.25">
      <c r="A35" s="102" t="s">
        <v>160</v>
      </c>
      <c r="B35" s="103" t="s">
        <v>161</v>
      </c>
      <c r="C35" s="104" t="s">
        <v>162</v>
      </c>
      <c r="D35" s="102" t="s">
        <v>163</v>
      </c>
      <c r="E35" s="103" t="s">
        <v>164</v>
      </c>
      <c r="F35" s="104" t="s">
        <v>165</v>
      </c>
      <c r="G35" s="104" t="s">
        <v>166</v>
      </c>
    </row>
    <row r="36" spans="1:7" ht="38.25" x14ac:dyDescent="0.25">
      <c r="A36" s="105" t="s">
        <v>249</v>
      </c>
      <c r="B36" s="106">
        <v>12716.25</v>
      </c>
      <c r="C36" s="107" t="s">
        <v>245</v>
      </c>
      <c r="D36" s="105">
        <v>20200205</v>
      </c>
      <c r="E36" s="106">
        <v>12716.25</v>
      </c>
      <c r="F36" s="107" t="s">
        <v>250</v>
      </c>
      <c r="G36" s="107" t="s">
        <v>251</v>
      </c>
    </row>
    <row r="37" spans="1:7" ht="38.25" x14ac:dyDescent="0.25">
      <c r="A37" s="105" t="s">
        <v>252</v>
      </c>
      <c r="B37" s="106">
        <v>670026.75</v>
      </c>
      <c r="C37" s="107" t="s">
        <v>187</v>
      </c>
      <c r="D37" s="105">
        <v>20200205</v>
      </c>
      <c r="E37" s="106">
        <v>670026.75</v>
      </c>
      <c r="F37" s="107" t="s">
        <v>253</v>
      </c>
      <c r="G37" s="107" t="s">
        <v>254</v>
      </c>
    </row>
    <row r="38" spans="1:7" ht="38.25" x14ac:dyDescent="0.25">
      <c r="A38" s="105" t="s">
        <v>255</v>
      </c>
      <c r="B38" s="106">
        <v>76122.7</v>
      </c>
      <c r="C38" s="107" t="s">
        <v>187</v>
      </c>
      <c r="D38" s="105">
        <v>20200205</v>
      </c>
      <c r="E38" s="106">
        <v>76122.7</v>
      </c>
      <c r="F38" s="107" t="s">
        <v>256</v>
      </c>
      <c r="G38" s="107" t="s">
        <v>257</v>
      </c>
    </row>
    <row r="39" spans="1:7" ht="38.25" x14ac:dyDescent="0.25">
      <c r="A39" s="105" t="s">
        <v>258</v>
      </c>
      <c r="B39" s="106">
        <v>420</v>
      </c>
      <c r="C39" s="107" t="s">
        <v>259</v>
      </c>
      <c r="D39" s="105">
        <v>20201126</v>
      </c>
      <c r="E39" s="106">
        <v>420</v>
      </c>
      <c r="F39" s="107" t="s">
        <v>260</v>
      </c>
      <c r="G39" s="107" t="s">
        <v>261</v>
      </c>
    </row>
    <row r="40" spans="1:7" x14ac:dyDescent="0.25">
      <c r="B40" s="108">
        <f>SUM(B36:B39)</f>
        <v>759285.7</v>
      </c>
      <c r="E40" s="108">
        <f>SUM(E36:E39)</f>
        <v>759285.7</v>
      </c>
    </row>
    <row r="42" spans="1:7" ht="15.75" thickBot="1" x14ac:dyDescent="0.3">
      <c r="A42" s="111" t="s">
        <v>262</v>
      </c>
      <c r="B42" s="112">
        <f>SUM(B29,B40)</f>
        <v>18463261.130000003</v>
      </c>
      <c r="C42" s="113"/>
      <c r="D42" s="111"/>
      <c r="E42" s="112">
        <f>SUM(E29,E40)</f>
        <v>18294314.330000002</v>
      </c>
      <c r="F42" s="113"/>
      <c r="G42" s="113"/>
    </row>
    <row r="43" spans="1:7" ht="15.75" thickTop="1" x14ac:dyDescent="0.25"/>
  </sheetData>
  <mergeCells count="6">
    <mergeCell ref="A1:G1"/>
    <mergeCell ref="A2:G2"/>
    <mergeCell ref="A3:G3"/>
    <mergeCell ref="A31:G31"/>
    <mergeCell ref="A32:G32"/>
    <mergeCell ref="A33:G33"/>
  </mergeCells>
  <pageMargins left="0.39370078740157483" right="0.39370078740157483" top="0.78740157480314965" bottom="0.98425196850393704" header="0.51181102362204722" footer="0.51181102362204722"/>
  <pageSetup paperSize="9" scale="80" fitToHeight="0" orientation="landscape" r:id="rId1"/>
  <headerFooter>
    <oddFooter>&amp;R&amp;P/&amp;N</oddFooter>
  </headerFooter>
  <rowBreaks count="2" manualBreakCount="2">
    <brk id="19" max="6" man="1"/>
    <brk id="29"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6557C-7D6C-4841-9C35-C9B662F29DE6}">
  <sheetPr>
    <pageSetUpPr fitToPage="1"/>
  </sheetPr>
  <dimension ref="A1:G10"/>
  <sheetViews>
    <sheetView workbookViewId="0">
      <selection activeCell="A42" sqref="A42:XFD42"/>
    </sheetView>
  </sheetViews>
  <sheetFormatPr defaultRowHeight="15" x14ac:dyDescent="0.25"/>
  <cols>
    <col min="1" max="1" width="15" style="37" bestFit="1" customWidth="1"/>
    <col min="2" max="2" width="12.7109375" style="114" bestFit="1" customWidth="1"/>
    <col min="3" max="3" width="41.28515625" style="110" customWidth="1"/>
    <col min="4" max="4" width="9" style="37" bestFit="1" customWidth="1"/>
    <col min="5" max="5" width="12.7109375" style="114" bestFit="1" customWidth="1"/>
    <col min="6" max="7" width="41.28515625" style="110" customWidth="1"/>
  </cols>
  <sheetData>
    <row r="1" spans="1:7" x14ac:dyDescent="0.25">
      <c r="A1" s="101" t="s">
        <v>46</v>
      </c>
      <c r="B1" s="101"/>
      <c r="C1" s="101"/>
      <c r="D1" s="101"/>
      <c r="E1" s="101"/>
      <c r="F1" s="101"/>
      <c r="G1" s="101"/>
    </row>
    <row r="2" spans="1:7" x14ac:dyDescent="0.25">
      <c r="A2" s="101" t="s">
        <v>158</v>
      </c>
      <c r="B2" s="101"/>
      <c r="C2" s="101"/>
      <c r="D2" s="101"/>
      <c r="E2" s="101"/>
      <c r="F2" s="101"/>
      <c r="G2" s="101"/>
    </row>
    <row r="3" spans="1:7" x14ac:dyDescent="0.25">
      <c r="A3" s="101" t="s">
        <v>248</v>
      </c>
      <c r="B3" s="101"/>
      <c r="C3" s="101"/>
      <c r="D3" s="101"/>
      <c r="E3" s="101"/>
      <c r="F3" s="101"/>
      <c r="G3" s="101"/>
    </row>
    <row r="5" spans="1:7" x14ac:dyDescent="0.25">
      <c r="A5" s="102" t="s">
        <v>160</v>
      </c>
      <c r="B5" s="103" t="s">
        <v>161</v>
      </c>
      <c r="C5" s="104" t="s">
        <v>162</v>
      </c>
      <c r="D5" s="102" t="s">
        <v>163</v>
      </c>
      <c r="E5" s="103" t="s">
        <v>164</v>
      </c>
      <c r="F5" s="104" t="s">
        <v>165</v>
      </c>
      <c r="G5" s="104" t="s">
        <v>166</v>
      </c>
    </row>
    <row r="6" spans="1:7" ht="38.25" x14ac:dyDescent="0.25">
      <c r="A6" s="105" t="s">
        <v>249</v>
      </c>
      <c r="B6" s="106">
        <v>12716.25</v>
      </c>
      <c r="C6" s="107" t="s">
        <v>245</v>
      </c>
      <c r="D6" s="105">
        <v>20200205</v>
      </c>
      <c r="E6" s="106">
        <v>12716.25</v>
      </c>
      <c r="F6" s="107" t="s">
        <v>250</v>
      </c>
      <c r="G6" s="107" t="s">
        <v>251</v>
      </c>
    </row>
    <row r="7" spans="1:7" ht="38.25" x14ac:dyDescent="0.25">
      <c r="A7" s="105" t="s">
        <v>252</v>
      </c>
      <c r="B7" s="106">
        <v>670026.75</v>
      </c>
      <c r="C7" s="107" t="s">
        <v>187</v>
      </c>
      <c r="D7" s="105">
        <v>20200205</v>
      </c>
      <c r="E7" s="106">
        <v>670026.75</v>
      </c>
      <c r="F7" s="107" t="s">
        <v>253</v>
      </c>
      <c r="G7" s="107" t="s">
        <v>254</v>
      </c>
    </row>
    <row r="8" spans="1:7" ht="38.25" x14ac:dyDescent="0.25">
      <c r="A8" s="105" t="s">
        <v>255</v>
      </c>
      <c r="B8" s="106">
        <v>76122.7</v>
      </c>
      <c r="C8" s="107" t="s">
        <v>187</v>
      </c>
      <c r="D8" s="105">
        <v>20200205</v>
      </c>
      <c r="E8" s="106">
        <v>76122.7</v>
      </c>
      <c r="F8" s="107" t="s">
        <v>256</v>
      </c>
      <c r="G8" s="107" t="s">
        <v>257</v>
      </c>
    </row>
    <row r="9" spans="1:7" ht="38.25" x14ac:dyDescent="0.25">
      <c r="A9" s="105" t="s">
        <v>258</v>
      </c>
      <c r="B9" s="106">
        <v>420</v>
      </c>
      <c r="C9" s="107" t="s">
        <v>259</v>
      </c>
      <c r="D9" s="105">
        <v>20201126</v>
      </c>
      <c r="E9" s="106">
        <v>420</v>
      </c>
      <c r="F9" s="107" t="s">
        <v>260</v>
      </c>
      <c r="G9" s="107" t="s">
        <v>261</v>
      </c>
    </row>
    <row r="10" spans="1:7" x14ac:dyDescent="0.25">
      <c r="B10" s="108">
        <f>SUM(B6:B9)</f>
        <v>759285.7</v>
      </c>
      <c r="E10" s="108">
        <f>SUM(E6:E9)</f>
        <v>759285.7</v>
      </c>
    </row>
  </sheetData>
  <mergeCells count="3">
    <mergeCell ref="A1:G1"/>
    <mergeCell ref="A2:G2"/>
    <mergeCell ref="A3:G3"/>
  </mergeCells>
  <pageMargins left="0.70866141732283472" right="0.70866141732283472" top="0.55118110236220474" bottom="0.55118110236220474" header="0.31496062992125984" footer="0.31496062992125984"/>
  <pageSetup paperSize="9" scale="75" fitToHeight="0" orientation="landscape" r:id="rId1"/>
  <headerFooter>
    <oddFooter>&amp;R&amp;P/&amp;N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FAA16-A8AB-481B-9B36-B7B85071BEBE}">
  <sheetPr>
    <pageSetUpPr fitToPage="1"/>
  </sheetPr>
  <dimension ref="A1:G32"/>
  <sheetViews>
    <sheetView workbookViewId="0">
      <selection activeCell="A42" sqref="A42:XFD42"/>
    </sheetView>
  </sheetViews>
  <sheetFormatPr defaultRowHeight="15" x14ac:dyDescent="0.25"/>
  <cols>
    <col min="1" max="1" width="21.5703125" style="37" bestFit="1" customWidth="1"/>
    <col min="2" max="2" width="12.7109375" style="114" bestFit="1" customWidth="1"/>
    <col min="3" max="3" width="41.28515625" style="110" customWidth="1"/>
    <col min="4" max="4" width="9" style="37" bestFit="1" customWidth="1"/>
    <col min="5" max="5" width="12.7109375" style="114" bestFit="1" customWidth="1"/>
    <col min="6" max="7" width="41.28515625" style="110" customWidth="1"/>
  </cols>
  <sheetData>
    <row r="1" spans="1:7" x14ac:dyDescent="0.25">
      <c r="A1" s="101" t="s">
        <v>46</v>
      </c>
      <c r="B1" s="101"/>
      <c r="C1" s="101"/>
      <c r="D1" s="101"/>
      <c r="E1" s="101"/>
      <c r="F1" s="101"/>
      <c r="G1" s="101"/>
    </row>
    <row r="2" spans="1:7" x14ac:dyDescent="0.25">
      <c r="A2" s="101" t="s">
        <v>158</v>
      </c>
      <c r="B2" s="101"/>
      <c r="C2" s="101"/>
      <c r="D2" s="101"/>
      <c r="E2" s="101"/>
      <c r="F2" s="101"/>
      <c r="G2" s="101"/>
    </row>
    <row r="3" spans="1:7" x14ac:dyDescent="0.25">
      <c r="A3" s="101" t="s">
        <v>159</v>
      </c>
      <c r="B3" s="101"/>
      <c r="C3" s="101"/>
      <c r="D3" s="101"/>
      <c r="E3" s="101"/>
      <c r="F3" s="101"/>
      <c r="G3" s="101"/>
    </row>
    <row r="5" spans="1:7" x14ac:dyDescent="0.25">
      <c r="A5" s="102" t="s">
        <v>160</v>
      </c>
      <c r="B5" s="103" t="s">
        <v>161</v>
      </c>
      <c r="C5" s="104" t="s">
        <v>162</v>
      </c>
      <c r="D5" s="102" t="s">
        <v>163</v>
      </c>
      <c r="E5" s="103" t="s">
        <v>164</v>
      </c>
      <c r="F5" s="104" t="s">
        <v>165</v>
      </c>
      <c r="G5" s="104" t="s">
        <v>166</v>
      </c>
    </row>
    <row r="6" spans="1:7" ht="51" x14ac:dyDescent="0.25">
      <c r="A6" s="105" t="s">
        <v>167</v>
      </c>
      <c r="B6" s="106">
        <v>194844</v>
      </c>
      <c r="C6" s="107" t="s">
        <v>168</v>
      </c>
      <c r="D6" s="105">
        <v>20101215</v>
      </c>
      <c r="E6" s="106">
        <v>194844</v>
      </c>
      <c r="F6" s="107" t="s">
        <v>169</v>
      </c>
      <c r="G6" s="107" t="s">
        <v>170</v>
      </c>
    </row>
    <row r="7" spans="1:7" ht="38.25" x14ac:dyDescent="0.25">
      <c r="A7" s="105" t="s">
        <v>171</v>
      </c>
      <c r="B7" s="106">
        <v>41524.6</v>
      </c>
      <c r="C7" s="107" t="s">
        <v>172</v>
      </c>
      <c r="D7" s="105">
        <v>20111229</v>
      </c>
      <c r="E7" s="106">
        <v>41524.6</v>
      </c>
      <c r="F7" s="107" t="s">
        <v>173</v>
      </c>
      <c r="G7" s="107" t="s">
        <v>174</v>
      </c>
    </row>
    <row r="8" spans="1:7" ht="38.25" x14ac:dyDescent="0.25">
      <c r="A8" s="105" t="s">
        <v>175</v>
      </c>
      <c r="B8" s="106">
        <v>688297.3</v>
      </c>
      <c r="C8" s="107" t="s">
        <v>176</v>
      </c>
      <c r="D8" s="105">
        <v>20131002</v>
      </c>
      <c r="E8" s="106">
        <v>688297.3</v>
      </c>
      <c r="F8" s="107" t="s">
        <v>177</v>
      </c>
      <c r="G8" s="107" t="s">
        <v>178</v>
      </c>
    </row>
    <row r="9" spans="1:7" ht="38.25" x14ac:dyDescent="0.25">
      <c r="A9" s="105" t="s">
        <v>179</v>
      </c>
      <c r="B9" s="106">
        <v>7260</v>
      </c>
      <c r="C9" s="107" t="s">
        <v>180</v>
      </c>
      <c r="D9" s="105">
        <v>20131120</v>
      </c>
      <c r="E9" s="106">
        <v>7260</v>
      </c>
      <c r="F9" s="107" t="s">
        <v>181</v>
      </c>
      <c r="G9" s="107" t="s">
        <v>182</v>
      </c>
    </row>
    <row r="10" spans="1:7" ht="38.25" x14ac:dyDescent="0.25">
      <c r="A10" s="105" t="s">
        <v>183</v>
      </c>
      <c r="B10" s="106">
        <v>9680</v>
      </c>
      <c r="C10" s="107" t="s">
        <v>184</v>
      </c>
      <c r="D10" s="105">
        <v>20131120</v>
      </c>
      <c r="E10" s="106">
        <v>9680</v>
      </c>
      <c r="F10" s="107" t="s">
        <v>185</v>
      </c>
      <c r="G10" s="107" t="s">
        <v>182</v>
      </c>
    </row>
    <row r="11" spans="1:7" ht="38.25" x14ac:dyDescent="0.25">
      <c r="A11" s="105" t="s">
        <v>186</v>
      </c>
      <c r="B11" s="106">
        <v>75000</v>
      </c>
      <c r="C11" s="107" t="s">
        <v>187</v>
      </c>
      <c r="D11" s="105">
        <v>20131223</v>
      </c>
      <c r="E11" s="106">
        <v>75000</v>
      </c>
      <c r="F11" s="107" t="s">
        <v>188</v>
      </c>
      <c r="G11" s="107" t="s">
        <v>189</v>
      </c>
    </row>
    <row r="12" spans="1:7" ht="25.5" x14ac:dyDescent="0.25">
      <c r="A12" s="105" t="s">
        <v>190</v>
      </c>
      <c r="B12" s="106">
        <v>160122.39000000001</v>
      </c>
      <c r="C12" s="107" t="s">
        <v>191</v>
      </c>
      <c r="D12" s="105">
        <v>20151230</v>
      </c>
      <c r="E12" s="106">
        <v>160122.39000000001</v>
      </c>
      <c r="F12" s="107" t="s">
        <v>192</v>
      </c>
      <c r="G12" s="107" t="s">
        <v>193</v>
      </c>
    </row>
    <row r="13" spans="1:7" ht="25.5" x14ac:dyDescent="0.25">
      <c r="A13" s="105" t="s">
        <v>194</v>
      </c>
      <c r="B13" s="106">
        <v>588739.35</v>
      </c>
      <c r="C13" s="107" t="s">
        <v>195</v>
      </c>
      <c r="D13" s="105">
        <v>20160223</v>
      </c>
      <c r="E13" s="106">
        <v>588739.35</v>
      </c>
      <c r="F13" s="107" t="s">
        <v>196</v>
      </c>
      <c r="G13" s="107" t="s">
        <v>197</v>
      </c>
    </row>
    <row r="14" spans="1:7" ht="38.25" x14ac:dyDescent="0.25">
      <c r="A14" s="105" t="s">
        <v>198</v>
      </c>
      <c r="B14" s="106">
        <v>491970</v>
      </c>
      <c r="C14" s="107" t="s">
        <v>195</v>
      </c>
      <c r="D14" s="105">
        <v>20161110</v>
      </c>
      <c r="E14" s="106">
        <v>327980</v>
      </c>
      <c r="F14" s="107" t="s">
        <v>199</v>
      </c>
      <c r="G14" s="107" t="s">
        <v>200</v>
      </c>
    </row>
    <row r="15" spans="1:7" ht="38.25" x14ac:dyDescent="0.25">
      <c r="A15" s="105" t="s">
        <v>201</v>
      </c>
      <c r="B15" s="106">
        <v>6054.45</v>
      </c>
      <c r="C15" s="107" t="s">
        <v>202</v>
      </c>
      <c r="D15" s="105">
        <v>20170414</v>
      </c>
      <c r="E15" s="106">
        <v>6054.45</v>
      </c>
      <c r="F15" s="107" t="s">
        <v>203</v>
      </c>
      <c r="G15" s="107" t="s">
        <v>204</v>
      </c>
    </row>
    <row r="16" spans="1:7" ht="38.25" x14ac:dyDescent="0.25">
      <c r="A16" s="105" t="s">
        <v>205</v>
      </c>
      <c r="B16" s="106">
        <v>2002122.85</v>
      </c>
      <c r="C16" s="107" t="s">
        <v>202</v>
      </c>
      <c r="D16" s="105">
        <v>20170414</v>
      </c>
      <c r="E16" s="106">
        <v>2002122.85</v>
      </c>
      <c r="F16" s="107" t="s">
        <v>206</v>
      </c>
      <c r="G16" s="107" t="s">
        <v>207</v>
      </c>
    </row>
    <row r="17" spans="1:7" ht="38.25" x14ac:dyDescent="0.25">
      <c r="A17" s="105" t="s">
        <v>208</v>
      </c>
      <c r="B17" s="106">
        <v>253626.65</v>
      </c>
      <c r="C17" s="107" t="s">
        <v>202</v>
      </c>
      <c r="D17" s="105">
        <v>20170414</v>
      </c>
      <c r="E17" s="106">
        <v>253626.65</v>
      </c>
      <c r="F17" s="107" t="s">
        <v>209</v>
      </c>
      <c r="G17" s="107" t="s">
        <v>210</v>
      </c>
    </row>
    <row r="18" spans="1:7" ht="63.75" x14ac:dyDescent="0.25">
      <c r="A18" s="105" t="s">
        <v>211</v>
      </c>
      <c r="B18" s="106">
        <v>261.14999999999998</v>
      </c>
      <c r="C18" s="107" t="s">
        <v>212</v>
      </c>
      <c r="D18" s="105">
        <v>20170612</v>
      </c>
      <c r="E18" s="106">
        <v>261.14999999999998</v>
      </c>
      <c r="F18" s="107" t="s">
        <v>213</v>
      </c>
      <c r="G18" s="107" t="s">
        <v>214</v>
      </c>
    </row>
    <row r="19" spans="1:7" ht="38.25" x14ac:dyDescent="0.25">
      <c r="A19" s="105" t="s">
        <v>215</v>
      </c>
      <c r="B19" s="106">
        <v>4795310.0199999996</v>
      </c>
      <c r="C19" s="107" t="s">
        <v>187</v>
      </c>
      <c r="D19" s="105">
        <v>20180309</v>
      </c>
      <c r="E19" s="106">
        <v>4795310.0199999996</v>
      </c>
      <c r="F19" s="107" t="s">
        <v>216</v>
      </c>
      <c r="G19" s="107" t="s">
        <v>217</v>
      </c>
    </row>
    <row r="20" spans="1:7" ht="38.25" x14ac:dyDescent="0.25">
      <c r="A20" s="105" t="s">
        <v>218</v>
      </c>
      <c r="B20" s="106">
        <v>6776804.4199999999</v>
      </c>
      <c r="C20" s="107" t="s">
        <v>187</v>
      </c>
      <c r="D20" s="105">
        <v>20180309</v>
      </c>
      <c r="E20" s="106">
        <v>6776804.4199999999</v>
      </c>
      <c r="F20" s="107" t="s">
        <v>219</v>
      </c>
      <c r="G20" s="107" t="s">
        <v>220</v>
      </c>
    </row>
    <row r="21" spans="1:7" ht="38.25" x14ac:dyDescent="0.25">
      <c r="A21" s="105" t="s">
        <v>221</v>
      </c>
      <c r="B21" s="106">
        <v>585586.55000000005</v>
      </c>
      <c r="C21" s="107" t="s">
        <v>187</v>
      </c>
      <c r="D21" s="105">
        <v>20180309</v>
      </c>
      <c r="E21" s="106">
        <v>585586.55000000005</v>
      </c>
      <c r="F21" s="107" t="s">
        <v>222</v>
      </c>
      <c r="G21" s="107" t="s">
        <v>223</v>
      </c>
    </row>
    <row r="22" spans="1:7" ht="38.25" x14ac:dyDescent="0.25">
      <c r="A22" s="105" t="s">
        <v>224</v>
      </c>
      <c r="B22" s="106">
        <v>19488.400000000001</v>
      </c>
      <c r="C22" s="107" t="s">
        <v>225</v>
      </c>
      <c r="D22" s="105">
        <v>20181214</v>
      </c>
      <c r="E22" s="106">
        <v>14531.6</v>
      </c>
      <c r="F22" s="107" t="s">
        <v>226</v>
      </c>
      <c r="G22" s="107" t="s">
        <v>227</v>
      </c>
    </row>
    <row r="23" spans="1:7" ht="38.25" x14ac:dyDescent="0.25">
      <c r="A23" s="105" t="s">
        <v>228</v>
      </c>
      <c r="B23" s="106">
        <v>24000</v>
      </c>
      <c r="C23" s="107" t="s">
        <v>229</v>
      </c>
      <c r="D23" s="105">
        <v>20181231</v>
      </c>
      <c r="E23" s="106">
        <v>24000</v>
      </c>
      <c r="F23" s="107" t="s">
        <v>230</v>
      </c>
      <c r="G23" s="107" t="s">
        <v>231</v>
      </c>
    </row>
    <row r="24" spans="1:7" ht="38.25" x14ac:dyDescent="0.25">
      <c r="A24" s="105" t="s">
        <v>232</v>
      </c>
      <c r="B24" s="106">
        <v>923943.66</v>
      </c>
      <c r="C24" s="107" t="s">
        <v>187</v>
      </c>
      <c r="D24" s="105">
        <v>20190328</v>
      </c>
      <c r="E24" s="106">
        <v>923943.66</v>
      </c>
      <c r="F24" s="107" t="s">
        <v>233</v>
      </c>
      <c r="G24" s="107" t="s">
        <v>234</v>
      </c>
    </row>
    <row r="25" spans="1:7" ht="38.25" x14ac:dyDescent="0.25">
      <c r="A25" s="105" t="s">
        <v>235</v>
      </c>
      <c r="B25" s="106">
        <v>17530.2</v>
      </c>
      <c r="C25" s="107" t="s">
        <v>225</v>
      </c>
      <c r="D25" s="105">
        <v>20190905</v>
      </c>
      <c r="E25" s="106">
        <v>17530.2</v>
      </c>
      <c r="F25" s="107" t="s">
        <v>236</v>
      </c>
      <c r="G25" s="107" t="s">
        <v>237</v>
      </c>
    </row>
    <row r="26" spans="1:7" ht="38.25" x14ac:dyDescent="0.25">
      <c r="A26" s="105" t="s">
        <v>238</v>
      </c>
      <c r="B26" s="106">
        <v>29217</v>
      </c>
      <c r="C26" s="107" t="s">
        <v>187</v>
      </c>
      <c r="D26" s="105">
        <v>20190905</v>
      </c>
      <c r="E26" s="106">
        <v>29217</v>
      </c>
      <c r="F26" s="107" t="s">
        <v>236</v>
      </c>
      <c r="G26" s="107" t="s">
        <v>239</v>
      </c>
    </row>
    <row r="27" spans="1:7" ht="51" x14ac:dyDescent="0.25">
      <c r="A27" s="105" t="s">
        <v>240</v>
      </c>
      <c r="B27" s="106">
        <v>8500</v>
      </c>
      <c r="C27" s="107" t="s">
        <v>241</v>
      </c>
      <c r="D27" s="105">
        <v>20190910</v>
      </c>
      <c r="E27" s="106">
        <v>8500</v>
      </c>
      <c r="F27" s="107" t="s">
        <v>242</v>
      </c>
      <c r="G27" s="107" t="s">
        <v>243</v>
      </c>
    </row>
    <row r="28" spans="1:7" ht="38.25" x14ac:dyDescent="0.25">
      <c r="A28" s="105" t="s">
        <v>244</v>
      </c>
      <c r="B28" s="106">
        <v>4092.44</v>
      </c>
      <c r="C28" s="107" t="s">
        <v>245</v>
      </c>
      <c r="D28" s="105">
        <v>20191227</v>
      </c>
      <c r="E28" s="106">
        <v>4092.44</v>
      </c>
      <c r="F28" s="107" t="s">
        <v>246</v>
      </c>
      <c r="G28" s="107" t="s">
        <v>247</v>
      </c>
    </row>
    <row r="29" spans="1:7" x14ac:dyDescent="0.25">
      <c r="A29" s="108"/>
      <c r="B29" s="108">
        <f>SUM(B6:B28)</f>
        <v>17703975.430000003</v>
      </c>
      <c r="C29" s="109"/>
      <c r="D29" s="108"/>
      <c r="E29" s="108">
        <f>SUM(E6:E28)</f>
        <v>17535028.630000003</v>
      </c>
      <c r="F29" s="109"/>
      <c r="G29" s="109"/>
    </row>
    <row r="31" spans="1:7" ht="15.75" thickBot="1" x14ac:dyDescent="0.3">
      <c r="A31" s="115" t="s">
        <v>263</v>
      </c>
      <c r="B31" s="112"/>
      <c r="C31" s="113"/>
      <c r="D31" s="111"/>
      <c r="E31" s="112">
        <f>E29+A!E10</f>
        <v>18294314.330000002</v>
      </c>
      <c r="F31" s="113"/>
      <c r="G31" s="113"/>
    </row>
    <row r="32" spans="1:7" ht="15.75" thickTop="1" x14ac:dyDescent="0.25"/>
  </sheetData>
  <mergeCells count="3">
    <mergeCell ref="A1:G1"/>
    <mergeCell ref="A2:G2"/>
    <mergeCell ref="A3:G3"/>
  </mergeCells>
  <pageMargins left="0.70866141732283472" right="0.70866141732283472" top="0.55118110236220474" bottom="0.55118110236220474" header="0.31496062992125984" footer="0.31496062992125984"/>
  <pageSetup paperSize="9" scale="75" fitToHeight="0" orientation="landscape" r:id="rId1"/>
  <headerFooter>
    <oddFooter>&amp;R&amp;P/&amp;N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85D19-71FB-461E-9248-53080770933A}">
  <dimension ref="A1:G2412"/>
  <sheetViews>
    <sheetView showGridLines="0" topLeftCell="A2400" workbookViewId="0">
      <selection activeCell="E2411" sqref="E2411"/>
    </sheetView>
  </sheetViews>
  <sheetFormatPr defaultColWidth="9.140625" defaultRowHeight="15" x14ac:dyDescent="0.25"/>
  <cols>
    <col min="1" max="1" width="19.7109375" style="37" bestFit="1" customWidth="1"/>
    <col min="2" max="2" width="12.7109375" style="114" bestFit="1" customWidth="1"/>
    <col min="3" max="3" width="36.42578125" style="110" customWidth="1"/>
    <col min="4" max="4" width="9" style="37" bestFit="1" customWidth="1"/>
    <col min="5" max="5" width="12.7109375" style="114" bestFit="1" customWidth="1"/>
    <col min="6" max="7" width="36.42578125" style="110" customWidth="1"/>
    <col min="8" max="16384" width="9.140625" style="37"/>
  </cols>
  <sheetData>
    <row r="1" spans="1:7" x14ac:dyDescent="0.25">
      <c r="A1" s="101" t="s">
        <v>46</v>
      </c>
      <c r="B1" s="101"/>
      <c r="C1" s="101"/>
      <c r="D1" s="101"/>
      <c r="E1" s="101"/>
      <c r="F1" s="101"/>
      <c r="G1" s="101"/>
    </row>
    <row r="2" spans="1:7" x14ac:dyDescent="0.25">
      <c r="A2" s="101" t="s">
        <v>158</v>
      </c>
      <c r="B2" s="101"/>
      <c r="C2" s="101"/>
      <c r="D2" s="101"/>
      <c r="E2" s="101"/>
      <c r="F2" s="101"/>
      <c r="G2" s="101"/>
    </row>
    <row r="3" spans="1:7" x14ac:dyDescent="0.25">
      <c r="A3" s="101" t="s">
        <v>264</v>
      </c>
      <c r="B3" s="101"/>
      <c r="C3" s="101"/>
      <c r="D3" s="101"/>
      <c r="E3" s="101"/>
      <c r="F3" s="101"/>
      <c r="G3" s="101"/>
    </row>
    <row r="5" spans="1:7" x14ac:dyDescent="0.25">
      <c r="A5" s="102" t="s">
        <v>265</v>
      </c>
      <c r="B5" s="103" t="s">
        <v>161</v>
      </c>
      <c r="C5" s="104" t="s">
        <v>266</v>
      </c>
      <c r="D5" s="102" t="s">
        <v>163</v>
      </c>
      <c r="E5" s="103" t="s">
        <v>267</v>
      </c>
      <c r="F5" s="104" t="s">
        <v>165</v>
      </c>
      <c r="G5" s="104" t="s">
        <v>166</v>
      </c>
    </row>
    <row r="6" spans="1:7" ht="38.25" x14ac:dyDescent="0.25">
      <c r="A6" s="107" t="s">
        <v>268</v>
      </c>
      <c r="B6" s="116">
        <v>7260</v>
      </c>
      <c r="C6" s="107" t="s">
        <v>269</v>
      </c>
      <c r="D6" s="107">
        <v>20130522</v>
      </c>
      <c r="E6" s="116">
        <v>7260</v>
      </c>
      <c r="F6" s="107" t="s">
        <v>270</v>
      </c>
      <c r="G6" s="107" t="s">
        <v>271</v>
      </c>
    </row>
    <row r="7" spans="1:7" ht="89.25" x14ac:dyDescent="0.25">
      <c r="A7" s="107" t="s">
        <v>272</v>
      </c>
      <c r="B7" s="116">
        <v>40000</v>
      </c>
      <c r="C7" s="107" t="s">
        <v>273</v>
      </c>
      <c r="D7" s="107">
        <v>20140715</v>
      </c>
      <c r="E7" s="116">
        <v>40000</v>
      </c>
      <c r="F7" s="107" t="s">
        <v>274</v>
      </c>
      <c r="G7" s="107" t="s">
        <v>275</v>
      </c>
    </row>
    <row r="8" spans="1:7" ht="51" x14ac:dyDescent="0.25">
      <c r="A8" s="107" t="s">
        <v>276</v>
      </c>
      <c r="B8" s="116">
        <v>4107.87</v>
      </c>
      <c r="C8" s="107" t="s">
        <v>277</v>
      </c>
      <c r="D8" s="107">
        <v>20140724</v>
      </c>
      <c r="E8" s="116">
        <v>4107.87</v>
      </c>
      <c r="F8" s="107" t="s">
        <v>278</v>
      </c>
      <c r="G8" s="107" t="s">
        <v>275</v>
      </c>
    </row>
    <row r="9" spans="1:7" ht="38.25" x14ac:dyDescent="0.25">
      <c r="A9" s="107" t="s">
        <v>279</v>
      </c>
      <c r="B9" s="116">
        <v>7320</v>
      </c>
      <c r="C9" s="107" t="s">
        <v>269</v>
      </c>
      <c r="D9" s="107">
        <v>20141103</v>
      </c>
      <c r="E9" s="116">
        <v>7320</v>
      </c>
      <c r="F9" s="107" t="s">
        <v>280</v>
      </c>
      <c r="G9" s="107" t="s">
        <v>281</v>
      </c>
    </row>
    <row r="10" spans="1:7" ht="51" x14ac:dyDescent="0.25">
      <c r="A10" s="107" t="s">
        <v>282</v>
      </c>
      <c r="B10" s="116">
        <v>536.30999999999995</v>
      </c>
      <c r="C10" s="107" t="s">
        <v>283</v>
      </c>
      <c r="D10" s="107">
        <v>20141114</v>
      </c>
      <c r="E10" s="116">
        <v>536.30999999999995</v>
      </c>
      <c r="F10" s="107" t="s">
        <v>284</v>
      </c>
      <c r="G10" s="107" t="s">
        <v>285</v>
      </c>
    </row>
    <row r="11" spans="1:7" ht="38.25" x14ac:dyDescent="0.25">
      <c r="A11" s="107" t="s">
        <v>286</v>
      </c>
      <c r="B11" s="116">
        <v>66.34</v>
      </c>
      <c r="C11" s="107" t="s">
        <v>287</v>
      </c>
      <c r="D11" s="107">
        <v>20150227</v>
      </c>
      <c r="E11" s="116">
        <v>66.34</v>
      </c>
      <c r="F11" s="107" t="s">
        <v>288</v>
      </c>
      <c r="G11" s="107" t="s">
        <v>289</v>
      </c>
    </row>
    <row r="12" spans="1:7" ht="25.5" x14ac:dyDescent="0.25">
      <c r="A12" s="107" t="s">
        <v>290</v>
      </c>
      <c r="B12" s="116">
        <v>24.4</v>
      </c>
      <c r="C12" s="107" t="s">
        <v>291</v>
      </c>
      <c r="D12" s="107">
        <v>20150415</v>
      </c>
      <c r="E12" s="116">
        <v>24.4</v>
      </c>
      <c r="F12" s="107" t="s">
        <v>292</v>
      </c>
      <c r="G12" s="107" t="s">
        <v>293</v>
      </c>
    </row>
    <row r="13" spans="1:7" ht="89.25" x14ac:dyDescent="0.25">
      <c r="A13" s="107" t="s">
        <v>294</v>
      </c>
      <c r="B13" s="116">
        <v>1550</v>
      </c>
      <c r="C13" s="107" t="s">
        <v>295</v>
      </c>
      <c r="D13" s="107">
        <v>20150512</v>
      </c>
      <c r="E13" s="116">
        <v>1550</v>
      </c>
      <c r="F13" s="107" t="s">
        <v>296</v>
      </c>
      <c r="G13" s="107" t="s">
        <v>297</v>
      </c>
    </row>
    <row r="14" spans="1:7" ht="38.25" x14ac:dyDescent="0.25">
      <c r="A14" s="107" t="s">
        <v>298</v>
      </c>
      <c r="B14" s="116">
        <v>1495.79</v>
      </c>
      <c r="C14" s="107" t="s">
        <v>299</v>
      </c>
      <c r="D14" s="107">
        <v>20150528</v>
      </c>
      <c r="E14" s="116">
        <v>1495.79</v>
      </c>
      <c r="F14" s="107" t="s">
        <v>300</v>
      </c>
      <c r="G14" s="107" t="s">
        <v>301</v>
      </c>
    </row>
    <row r="15" spans="1:7" ht="38.25" x14ac:dyDescent="0.25">
      <c r="A15" s="107" t="s">
        <v>302</v>
      </c>
      <c r="B15" s="116">
        <v>107.82</v>
      </c>
      <c r="C15" s="107" t="s">
        <v>303</v>
      </c>
      <c r="D15" s="107">
        <v>20150528</v>
      </c>
      <c r="E15" s="116">
        <v>107.82</v>
      </c>
      <c r="F15" s="107" t="s">
        <v>304</v>
      </c>
      <c r="G15" s="107" t="s">
        <v>301</v>
      </c>
    </row>
    <row r="16" spans="1:7" ht="51" x14ac:dyDescent="0.25">
      <c r="A16" s="107" t="s">
        <v>305</v>
      </c>
      <c r="B16" s="116">
        <v>568.54</v>
      </c>
      <c r="C16" s="107" t="s">
        <v>306</v>
      </c>
      <c r="D16" s="107">
        <v>20150708</v>
      </c>
      <c r="E16" s="116">
        <v>568.54</v>
      </c>
      <c r="F16" s="107" t="s">
        <v>307</v>
      </c>
      <c r="G16" s="107" t="s">
        <v>308</v>
      </c>
    </row>
    <row r="17" spans="1:7" ht="76.5" x14ac:dyDescent="0.25">
      <c r="A17" s="107" t="s">
        <v>309</v>
      </c>
      <c r="B17" s="116">
        <v>1265.29</v>
      </c>
      <c r="C17" s="107" t="s">
        <v>310</v>
      </c>
      <c r="D17" s="107">
        <v>20150708</v>
      </c>
      <c r="E17" s="116">
        <v>1265.29</v>
      </c>
      <c r="F17" s="107" t="s">
        <v>311</v>
      </c>
      <c r="G17" s="107" t="s">
        <v>312</v>
      </c>
    </row>
    <row r="18" spans="1:7" ht="51" x14ac:dyDescent="0.25">
      <c r="A18" s="107" t="s">
        <v>313</v>
      </c>
      <c r="B18" s="116">
        <v>3005</v>
      </c>
      <c r="C18" s="107" t="s">
        <v>314</v>
      </c>
      <c r="D18" s="107">
        <v>20151002</v>
      </c>
      <c r="E18" s="116">
        <v>3005</v>
      </c>
      <c r="F18" s="107" t="s">
        <v>315</v>
      </c>
      <c r="G18" s="107" t="s">
        <v>312</v>
      </c>
    </row>
    <row r="19" spans="1:7" ht="38.25" x14ac:dyDescent="0.25">
      <c r="A19" s="107" t="s">
        <v>316</v>
      </c>
      <c r="B19" s="116">
        <v>1830</v>
      </c>
      <c r="C19" s="107" t="s">
        <v>317</v>
      </c>
      <c r="D19" s="107">
        <v>20151013</v>
      </c>
      <c r="E19" s="116">
        <v>1830</v>
      </c>
      <c r="F19" s="107" t="s">
        <v>318</v>
      </c>
      <c r="G19" s="107" t="s">
        <v>319</v>
      </c>
    </row>
    <row r="20" spans="1:7" ht="38.25" x14ac:dyDescent="0.25">
      <c r="A20" s="107" t="s">
        <v>320</v>
      </c>
      <c r="B20" s="116">
        <v>657</v>
      </c>
      <c r="C20" s="107" t="s">
        <v>321</v>
      </c>
      <c r="D20" s="107">
        <v>20151102</v>
      </c>
      <c r="E20" s="116">
        <v>657</v>
      </c>
      <c r="F20" s="107" t="s">
        <v>322</v>
      </c>
      <c r="G20" s="107" t="s">
        <v>297</v>
      </c>
    </row>
    <row r="21" spans="1:7" ht="25.5" x14ac:dyDescent="0.25">
      <c r="A21" s="107" t="s">
        <v>323</v>
      </c>
      <c r="B21" s="116">
        <v>24.4</v>
      </c>
      <c r="C21" s="107" t="s">
        <v>291</v>
      </c>
      <c r="D21" s="107">
        <v>20151117</v>
      </c>
      <c r="E21" s="116">
        <v>24.4</v>
      </c>
      <c r="F21" s="107" t="s">
        <v>324</v>
      </c>
      <c r="G21" s="107" t="s">
        <v>312</v>
      </c>
    </row>
    <row r="22" spans="1:7" ht="51" x14ac:dyDescent="0.25">
      <c r="A22" s="107" t="s">
        <v>325</v>
      </c>
      <c r="B22" s="116">
        <v>2500</v>
      </c>
      <c r="C22" s="107" t="s">
        <v>326</v>
      </c>
      <c r="D22" s="107">
        <v>20151201</v>
      </c>
      <c r="E22" s="116">
        <v>2500</v>
      </c>
      <c r="F22" s="107" t="s">
        <v>327</v>
      </c>
      <c r="G22" s="107" t="s">
        <v>312</v>
      </c>
    </row>
    <row r="23" spans="1:7" ht="51" x14ac:dyDescent="0.25">
      <c r="A23" s="107" t="s">
        <v>328</v>
      </c>
      <c r="B23" s="116">
        <v>110</v>
      </c>
      <c r="C23" s="107" t="s">
        <v>329</v>
      </c>
      <c r="D23" s="107">
        <v>20151211</v>
      </c>
      <c r="E23" s="116">
        <v>110</v>
      </c>
      <c r="F23" s="107" t="s">
        <v>330</v>
      </c>
      <c r="G23" s="107" t="s">
        <v>297</v>
      </c>
    </row>
    <row r="24" spans="1:7" ht="38.25" x14ac:dyDescent="0.25">
      <c r="A24" s="107" t="s">
        <v>331</v>
      </c>
      <c r="B24" s="116">
        <v>663.61</v>
      </c>
      <c r="C24" s="107" t="s">
        <v>332</v>
      </c>
      <c r="D24" s="107">
        <v>20151211</v>
      </c>
      <c r="E24" s="116">
        <v>663.61</v>
      </c>
      <c r="F24" s="107" t="s">
        <v>333</v>
      </c>
      <c r="G24" s="107" t="s">
        <v>334</v>
      </c>
    </row>
    <row r="25" spans="1:7" ht="51" x14ac:dyDescent="0.25">
      <c r="A25" s="107" t="s">
        <v>335</v>
      </c>
      <c r="B25" s="116">
        <v>1482.12</v>
      </c>
      <c r="C25" s="107" t="s">
        <v>336</v>
      </c>
      <c r="D25" s="107">
        <v>20160208</v>
      </c>
      <c r="E25" s="116">
        <v>1482.12</v>
      </c>
      <c r="F25" s="107" t="s">
        <v>337</v>
      </c>
      <c r="G25" s="107" t="s">
        <v>338</v>
      </c>
    </row>
    <row r="26" spans="1:7" ht="51" x14ac:dyDescent="0.25">
      <c r="A26" s="107" t="s">
        <v>339</v>
      </c>
      <c r="B26" s="116">
        <v>13050</v>
      </c>
      <c r="C26" s="107" t="s">
        <v>340</v>
      </c>
      <c r="D26" s="107">
        <v>20160208</v>
      </c>
      <c r="E26" s="116">
        <v>13050</v>
      </c>
      <c r="F26" s="107" t="s">
        <v>341</v>
      </c>
      <c r="G26" s="107" t="s">
        <v>338</v>
      </c>
    </row>
    <row r="27" spans="1:7" ht="38.25" x14ac:dyDescent="0.25">
      <c r="A27" s="107" t="s">
        <v>342</v>
      </c>
      <c r="B27" s="116">
        <v>4341.53</v>
      </c>
      <c r="C27" s="107" t="s">
        <v>343</v>
      </c>
      <c r="D27" s="107">
        <v>20160209</v>
      </c>
      <c r="E27" s="116">
        <v>4341.53</v>
      </c>
      <c r="F27" s="107" t="s">
        <v>344</v>
      </c>
      <c r="G27" s="107" t="s">
        <v>345</v>
      </c>
    </row>
    <row r="28" spans="1:7" ht="38.25" x14ac:dyDescent="0.25">
      <c r="A28" s="107" t="s">
        <v>346</v>
      </c>
      <c r="B28" s="116">
        <v>366</v>
      </c>
      <c r="C28" s="107" t="s">
        <v>347</v>
      </c>
      <c r="D28" s="107">
        <v>20160217</v>
      </c>
      <c r="E28" s="116">
        <v>366</v>
      </c>
      <c r="F28" s="107" t="s">
        <v>348</v>
      </c>
      <c r="G28" s="107" t="s">
        <v>349</v>
      </c>
    </row>
    <row r="29" spans="1:7" ht="76.5" x14ac:dyDescent="0.25">
      <c r="A29" s="107" t="s">
        <v>350</v>
      </c>
      <c r="B29" s="116">
        <v>4565.6400000000003</v>
      </c>
      <c r="C29" s="107" t="s">
        <v>310</v>
      </c>
      <c r="D29" s="107">
        <v>20160317</v>
      </c>
      <c r="E29" s="116">
        <v>4565.6400000000003</v>
      </c>
      <c r="F29" s="107" t="s">
        <v>351</v>
      </c>
      <c r="G29" s="107" t="s">
        <v>338</v>
      </c>
    </row>
    <row r="30" spans="1:7" ht="63.75" x14ac:dyDescent="0.25">
      <c r="A30" s="107" t="s">
        <v>352</v>
      </c>
      <c r="B30" s="116">
        <v>102.41</v>
      </c>
      <c r="C30" s="107" t="s">
        <v>353</v>
      </c>
      <c r="D30" s="107">
        <v>20160407</v>
      </c>
      <c r="E30" s="116">
        <v>102.41</v>
      </c>
      <c r="F30" s="107" t="s">
        <v>354</v>
      </c>
      <c r="G30" s="107" t="s">
        <v>355</v>
      </c>
    </row>
    <row r="31" spans="1:7" ht="76.5" x14ac:dyDescent="0.25">
      <c r="A31" s="107" t="s">
        <v>356</v>
      </c>
      <c r="B31" s="116">
        <v>8655.4599999999991</v>
      </c>
      <c r="C31" s="107" t="s">
        <v>357</v>
      </c>
      <c r="D31" s="107">
        <v>20160512</v>
      </c>
      <c r="E31" s="116">
        <v>8655.4599999999991</v>
      </c>
      <c r="F31" s="107" t="s">
        <v>358</v>
      </c>
      <c r="G31" s="107" t="s">
        <v>359</v>
      </c>
    </row>
    <row r="32" spans="1:7" ht="51" x14ac:dyDescent="0.25">
      <c r="A32" s="107" t="s">
        <v>360</v>
      </c>
      <c r="B32" s="116">
        <v>9760</v>
      </c>
      <c r="C32" s="107" t="s">
        <v>361</v>
      </c>
      <c r="D32" s="107">
        <v>20160613</v>
      </c>
      <c r="E32" s="116">
        <v>9760</v>
      </c>
      <c r="F32" s="107" t="s">
        <v>362</v>
      </c>
      <c r="G32" s="107" t="s">
        <v>363</v>
      </c>
    </row>
    <row r="33" spans="1:7" ht="51" x14ac:dyDescent="0.25">
      <c r="A33" s="107" t="s">
        <v>364</v>
      </c>
      <c r="B33" s="116">
        <v>128.91</v>
      </c>
      <c r="C33" s="107" t="s">
        <v>310</v>
      </c>
      <c r="D33" s="107">
        <v>20160701</v>
      </c>
      <c r="E33" s="116">
        <v>128.91</v>
      </c>
      <c r="F33" s="107" t="s">
        <v>365</v>
      </c>
      <c r="G33" s="107" t="s">
        <v>366</v>
      </c>
    </row>
    <row r="34" spans="1:7" ht="51" x14ac:dyDescent="0.25">
      <c r="A34" s="107" t="s">
        <v>367</v>
      </c>
      <c r="B34" s="116">
        <v>496.79</v>
      </c>
      <c r="C34" s="107" t="s">
        <v>287</v>
      </c>
      <c r="D34" s="107">
        <v>20160905</v>
      </c>
      <c r="E34" s="116">
        <v>66.7</v>
      </c>
      <c r="F34" s="107" t="s">
        <v>368</v>
      </c>
      <c r="G34" s="107" t="s">
        <v>369</v>
      </c>
    </row>
    <row r="35" spans="1:7" ht="89.25" x14ac:dyDescent="0.25">
      <c r="A35" s="107" t="s">
        <v>370</v>
      </c>
      <c r="B35" s="116">
        <v>207.4</v>
      </c>
      <c r="C35" s="107" t="s">
        <v>371</v>
      </c>
      <c r="D35" s="107">
        <v>20160919</v>
      </c>
      <c r="E35" s="116">
        <v>207.4</v>
      </c>
      <c r="F35" s="107" t="s">
        <v>372</v>
      </c>
      <c r="G35" s="107" t="s">
        <v>373</v>
      </c>
    </row>
    <row r="36" spans="1:7" ht="38.25" x14ac:dyDescent="0.25">
      <c r="A36" s="107" t="s">
        <v>374</v>
      </c>
      <c r="B36" s="116">
        <v>9783.4500000000007</v>
      </c>
      <c r="C36" s="107" t="s">
        <v>375</v>
      </c>
      <c r="D36" s="107">
        <v>20160926</v>
      </c>
      <c r="E36" s="116">
        <v>9783.4500000000007</v>
      </c>
      <c r="F36" s="107" t="s">
        <v>376</v>
      </c>
      <c r="G36" s="107" t="s">
        <v>377</v>
      </c>
    </row>
    <row r="37" spans="1:7" ht="38.25" x14ac:dyDescent="0.25">
      <c r="A37" s="107" t="s">
        <v>378</v>
      </c>
      <c r="B37" s="116">
        <v>207.45</v>
      </c>
      <c r="C37" s="107" t="s">
        <v>379</v>
      </c>
      <c r="D37" s="107">
        <v>20161006</v>
      </c>
      <c r="E37" s="116">
        <v>207.45</v>
      </c>
      <c r="F37" s="107" t="s">
        <v>380</v>
      </c>
      <c r="G37" s="107" t="s">
        <v>381</v>
      </c>
    </row>
    <row r="38" spans="1:7" ht="25.5" x14ac:dyDescent="0.25">
      <c r="A38" s="107" t="s">
        <v>382</v>
      </c>
      <c r="B38" s="116">
        <v>551.71</v>
      </c>
      <c r="C38" s="107" t="s">
        <v>317</v>
      </c>
      <c r="D38" s="107">
        <v>20161018</v>
      </c>
      <c r="E38" s="116">
        <v>551.71</v>
      </c>
      <c r="F38" s="107" t="s">
        <v>383</v>
      </c>
      <c r="G38" s="107" t="s">
        <v>384</v>
      </c>
    </row>
    <row r="39" spans="1:7" ht="38.25" x14ac:dyDescent="0.25">
      <c r="A39" s="107" t="s">
        <v>385</v>
      </c>
      <c r="B39" s="116">
        <v>7320</v>
      </c>
      <c r="C39" s="107" t="s">
        <v>269</v>
      </c>
      <c r="D39" s="107">
        <v>20161115</v>
      </c>
      <c r="E39" s="116">
        <v>7320</v>
      </c>
      <c r="F39" s="107" t="s">
        <v>386</v>
      </c>
      <c r="G39" s="107" t="s">
        <v>387</v>
      </c>
    </row>
    <row r="40" spans="1:7" ht="76.5" x14ac:dyDescent="0.25">
      <c r="A40" s="107" t="s">
        <v>388</v>
      </c>
      <c r="B40" s="116">
        <v>1993.36</v>
      </c>
      <c r="C40" s="107" t="s">
        <v>317</v>
      </c>
      <c r="D40" s="107">
        <v>20161116</v>
      </c>
      <c r="E40" s="116">
        <v>1993.36</v>
      </c>
      <c r="F40" s="107" t="s">
        <v>389</v>
      </c>
      <c r="G40" s="107" t="s">
        <v>390</v>
      </c>
    </row>
    <row r="41" spans="1:7" ht="25.5" x14ac:dyDescent="0.25">
      <c r="A41" s="107" t="s">
        <v>391</v>
      </c>
      <c r="B41" s="116">
        <v>101.5</v>
      </c>
      <c r="C41" s="107" t="s">
        <v>317</v>
      </c>
      <c r="D41" s="107">
        <v>20161129</v>
      </c>
      <c r="E41" s="116">
        <v>101.5</v>
      </c>
      <c r="F41" s="107" t="s">
        <v>392</v>
      </c>
      <c r="G41" s="107" t="s">
        <v>393</v>
      </c>
    </row>
    <row r="42" spans="1:7" ht="25.5" x14ac:dyDescent="0.25">
      <c r="A42" s="107" t="s">
        <v>394</v>
      </c>
      <c r="B42" s="116">
        <v>300</v>
      </c>
      <c r="C42" s="107" t="s">
        <v>395</v>
      </c>
      <c r="D42" s="107">
        <v>20161222</v>
      </c>
      <c r="E42" s="116">
        <v>300</v>
      </c>
      <c r="F42" s="107" t="s">
        <v>396</v>
      </c>
      <c r="G42" s="107" t="s">
        <v>397</v>
      </c>
    </row>
    <row r="43" spans="1:7" ht="25.5" x14ac:dyDescent="0.25">
      <c r="A43" s="107" t="s">
        <v>398</v>
      </c>
      <c r="B43" s="116">
        <v>2500</v>
      </c>
      <c r="C43" s="107" t="s">
        <v>332</v>
      </c>
      <c r="D43" s="107">
        <v>20161230</v>
      </c>
      <c r="E43" s="116">
        <v>2500</v>
      </c>
      <c r="F43" s="107" t="s">
        <v>399</v>
      </c>
      <c r="G43" s="107" t="s">
        <v>400</v>
      </c>
    </row>
    <row r="44" spans="1:7" ht="38.25" x14ac:dyDescent="0.25">
      <c r="A44" s="107" t="s">
        <v>401</v>
      </c>
      <c r="B44" s="116">
        <v>99.75</v>
      </c>
      <c r="C44" s="107" t="s">
        <v>317</v>
      </c>
      <c r="D44" s="107">
        <v>20190307</v>
      </c>
      <c r="E44" s="116">
        <v>99.75</v>
      </c>
      <c r="F44" s="107" t="s">
        <v>402</v>
      </c>
      <c r="G44" s="107" t="s">
        <v>403</v>
      </c>
    </row>
    <row r="45" spans="1:7" ht="63.75" x14ac:dyDescent="0.25">
      <c r="A45" s="107" t="s">
        <v>404</v>
      </c>
      <c r="B45" s="116">
        <v>6500</v>
      </c>
      <c r="C45" s="107" t="s">
        <v>405</v>
      </c>
      <c r="D45" s="107">
        <v>20170306</v>
      </c>
      <c r="E45" s="116">
        <v>6500</v>
      </c>
      <c r="F45" s="107" t="s">
        <v>406</v>
      </c>
      <c r="G45" s="107" t="s">
        <v>407</v>
      </c>
    </row>
    <row r="46" spans="1:7" ht="76.5" x14ac:dyDescent="0.25">
      <c r="A46" s="107" t="s">
        <v>408</v>
      </c>
      <c r="B46" s="116">
        <v>14652.27</v>
      </c>
      <c r="C46" s="107" t="s">
        <v>409</v>
      </c>
      <c r="D46" s="107">
        <v>20170307</v>
      </c>
      <c r="E46" s="116">
        <v>14652.27</v>
      </c>
      <c r="F46" s="107" t="s">
        <v>410</v>
      </c>
      <c r="G46" s="107" t="s">
        <v>411</v>
      </c>
    </row>
    <row r="47" spans="1:7" ht="38.25" x14ac:dyDescent="0.25">
      <c r="A47" s="107" t="s">
        <v>412</v>
      </c>
      <c r="B47" s="116">
        <v>229.28</v>
      </c>
      <c r="C47" s="107" t="s">
        <v>317</v>
      </c>
      <c r="D47" s="107">
        <v>20170307</v>
      </c>
      <c r="E47" s="116">
        <v>229.28</v>
      </c>
      <c r="F47" s="107" t="s">
        <v>413</v>
      </c>
      <c r="G47" s="107" t="s">
        <v>414</v>
      </c>
    </row>
    <row r="48" spans="1:7" ht="38.25" x14ac:dyDescent="0.25">
      <c r="A48" s="107" t="s">
        <v>415</v>
      </c>
      <c r="B48" s="116">
        <v>80</v>
      </c>
      <c r="C48" s="107" t="s">
        <v>317</v>
      </c>
      <c r="D48" s="107">
        <v>20170313</v>
      </c>
      <c r="E48" s="116">
        <v>80</v>
      </c>
      <c r="F48" s="107" t="s">
        <v>416</v>
      </c>
      <c r="G48" s="107" t="s">
        <v>417</v>
      </c>
    </row>
    <row r="49" spans="1:7" ht="89.25" x14ac:dyDescent="0.25">
      <c r="A49" s="107" t="s">
        <v>418</v>
      </c>
      <c r="B49" s="116">
        <v>199.5</v>
      </c>
      <c r="C49" s="107" t="s">
        <v>317</v>
      </c>
      <c r="D49" s="107">
        <v>20170313</v>
      </c>
      <c r="E49" s="116">
        <v>199.5</v>
      </c>
      <c r="F49" s="107" t="s">
        <v>419</v>
      </c>
      <c r="G49" s="107" t="s">
        <v>420</v>
      </c>
    </row>
    <row r="50" spans="1:7" ht="89.25" x14ac:dyDescent="0.25">
      <c r="A50" s="107" t="s">
        <v>421</v>
      </c>
      <c r="B50" s="116">
        <v>646.86</v>
      </c>
      <c r="C50" s="107" t="s">
        <v>317</v>
      </c>
      <c r="D50" s="107">
        <v>20170313</v>
      </c>
      <c r="E50" s="116">
        <v>646.86</v>
      </c>
      <c r="F50" s="107" t="s">
        <v>422</v>
      </c>
      <c r="G50" s="107" t="s">
        <v>423</v>
      </c>
    </row>
    <row r="51" spans="1:7" ht="38.25" x14ac:dyDescent="0.25">
      <c r="A51" s="107" t="s">
        <v>424</v>
      </c>
      <c r="B51" s="116">
        <v>371.98</v>
      </c>
      <c r="C51" s="107" t="s">
        <v>317</v>
      </c>
      <c r="D51" s="107">
        <v>20170314</v>
      </c>
      <c r="E51" s="116">
        <v>371.98</v>
      </c>
      <c r="F51" s="107" t="s">
        <v>425</v>
      </c>
      <c r="G51" s="107" t="s">
        <v>426</v>
      </c>
    </row>
    <row r="52" spans="1:7" ht="76.5" x14ac:dyDescent="0.25">
      <c r="A52" s="107" t="s">
        <v>427</v>
      </c>
      <c r="B52" s="116">
        <v>643.70000000000005</v>
      </c>
      <c r="C52" s="107" t="s">
        <v>317</v>
      </c>
      <c r="D52" s="107">
        <v>20170315</v>
      </c>
      <c r="E52" s="116">
        <v>643.70000000000005</v>
      </c>
      <c r="F52" s="107" t="s">
        <v>428</v>
      </c>
      <c r="G52" s="107" t="s">
        <v>429</v>
      </c>
    </row>
    <row r="53" spans="1:7" ht="38.25" x14ac:dyDescent="0.25">
      <c r="A53" s="107" t="s">
        <v>430</v>
      </c>
      <c r="B53" s="116">
        <v>522.23</v>
      </c>
      <c r="C53" s="107" t="s">
        <v>317</v>
      </c>
      <c r="D53" s="107">
        <v>20170315</v>
      </c>
      <c r="E53" s="116">
        <v>522.23</v>
      </c>
      <c r="F53" s="107" t="s">
        <v>431</v>
      </c>
      <c r="G53" s="107" t="s">
        <v>417</v>
      </c>
    </row>
    <row r="54" spans="1:7" ht="38.25" x14ac:dyDescent="0.25">
      <c r="A54" s="107" t="s">
        <v>432</v>
      </c>
      <c r="B54" s="116">
        <v>88.5</v>
      </c>
      <c r="C54" s="107" t="s">
        <v>317</v>
      </c>
      <c r="D54" s="107">
        <v>20170317</v>
      </c>
      <c r="E54" s="116">
        <v>88.5</v>
      </c>
      <c r="F54" s="107" t="s">
        <v>433</v>
      </c>
      <c r="G54" s="107" t="s">
        <v>414</v>
      </c>
    </row>
    <row r="55" spans="1:7" ht="51" x14ac:dyDescent="0.25">
      <c r="A55" s="107" t="s">
        <v>434</v>
      </c>
      <c r="B55" s="116">
        <v>67.900000000000006</v>
      </c>
      <c r="C55" s="107" t="s">
        <v>317</v>
      </c>
      <c r="D55" s="107">
        <v>20170317</v>
      </c>
      <c r="E55" s="116">
        <v>67.900000000000006</v>
      </c>
      <c r="F55" s="107" t="s">
        <v>435</v>
      </c>
      <c r="G55" s="107" t="s">
        <v>414</v>
      </c>
    </row>
    <row r="56" spans="1:7" ht="38.25" x14ac:dyDescent="0.25">
      <c r="A56" s="107" t="s">
        <v>436</v>
      </c>
      <c r="B56" s="116">
        <v>428</v>
      </c>
      <c r="C56" s="107" t="s">
        <v>317</v>
      </c>
      <c r="D56" s="107">
        <v>20170317</v>
      </c>
      <c r="E56" s="116">
        <v>428</v>
      </c>
      <c r="F56" s="107" t="s">
        <v>437</v>
      </c>
      <c r="G56" s="107" t="s">
        <v>420</v>
      </c>
    </row>
    <row r="57" spans="1:7" ht="63.75" x14ac:dyDescent="0.25">
      <c r="A57" s="107" t="s">
        <v>438</v>
      </c>
      <c r="B57" s="116">
        <v>20</v>
      </c>
      <c r="C57" s="107" t="s">
        <v>317</v>
      </c>
      <c r="D57" s="107">
        <v>20170317</v>
      </c>
      <c r="E57" s="116">
        <v>20</v>
      </c>
      <c r="F57" s="107" t="s">
        <v>439</v>
      </c>
      <c r="G57" s="107" t="s">
        <v>414</v>
      </c>
    </row>
    <row r="58" spans="1:7" ht="38.25" x14ac:dyDescent="0.25">
      <c r="A58" s="107" t="s">
        <v>440</v>
      </c>
      <c r="B58" s="116">
        <v>72</v>
      </c>
      <c r="C58" s="107" t="s">
        <v>317</v>
      </c>
      <c r="D58" s="107">
        <v>20170320</v>
      </c>
      <c r="E58" s="116">
        <v>72</v>
      </c>
      <c r="F58" s="107" t="s">
        <v>441</v>
      </c>
      <c r="G58" s="107" t="s">
        <v>414</v>
      </c>
    </row>
    <row r="59" spans="1:7" ht="51" x14ac:dyDescent="0.25">
      <c r="A59" s="107" t="s">
        <v>442</v>
      </c>
      <c r="B59" s="116">
        <v>98.89</v>
      </c>
      <c r="C59" s="107" t="s">
        <v>317</v>
      </c>
      <c r="D59" s="107">
        <v>20170322</v>
      </c>
      <c r="E59" s="116">
        <v>98.89</v>
      </c>
      <c r="F59" s="107" t="s">
        <v>443</v>
      </c>
      <c r="G59" s="107" t="s">
        <v>420</v>
      </c>
    </row>
    <row r="60" spans="1:7" ht="76.5" x14ac:dyDescent="0.25">
      <c r="A60" s="107" t="s">
        <v>444</v>
      </c>
      <c r="B60" s="116">
        <v>885.06</v>
      </c>
      <c r="C60" s="107" t="s">
        <v>317</v>
      </c>
      <c r="D60" s="107">
        <v>20170322</v>
      </c>
      <c r="E60" s="116">
        <v>885.06</v>
      </c>
      <c r="F60" s="107" t="s">
        <v>445</v>
      </c>
      <c r="G60" s="107" t="s">
        <v>420</v>
      </c>
    </row>
    <row r="61" spans="1:7" ht="76.5" x14ac:dyDescent="0.25">
      <c r="A61" s="107" t="s">
        <v>446</v>
      </c>
      <c r="B61" s="116">
        <v>77.77</v>
      </c>
      <c r="C61" s="107" t="s">
        <v>317</v>
      </c>
      <c r="D61" s="107">
        <v>20170322</v>
      </c>
      <c r="E61" s="116">
        <v>77.77</v>
      </c>
      <c r="F61" s="107" t="s">
        <v>447</v>
      </c>
      <c r="G61" s="107" t="s">
        <v>420</v>
      </c>
    </row>
    <row r="62" spans="1:7" ht="63.75" x14ac:dyDescent="0.25">
      <c r="A62" s="107" t="s">
        <v>448</v>
      </c>
      <c r="B62" s="116">
        <v>244.82</v>
      </c>
      <c r="C62" s="107" t="s">
        <v>317</v>
      </c>
      <c r="D62" s="107">
        <v>20170324</v>
      </c>
      <c r="E62" s="116">
        <v>244.82</v>
      </c>
      <c r="F62" s="107" t="s">
        <v>449</v>
      </c>
      <c r="G62" s="107" t="s">
        <v>414</v>
      </c>
    </row>
    <row r="63" spans="1:7" ht="76.5" x14ac:dyDescent="0.25">
      <c r="A63" s="107" t="s">
        <v>450</v>
      </c>
      <c r="B63" s="116">
        <v>289.05</v>
      </c>
      <c r="C63" s="107" t="s">
        <v>317</v>
      </c>
      <c r="D63" s="107">
        <v>20170324</v>
      </c>
      <c r="E63" s="116">
        <v>289.05</v>
      </c>
      <c r="F63" s="107" t="s">
        <v>451</v>
      </c>
      <c r="G63" s="107" t="s">
        <v>426</v>
      </c>
    </row>
    <row r="64" spans="1:7" ht="38.25" x14ac:dyDescent="0.25">
      <c r="A64" s="107" t="s">
        <v>452</v>
      </c>
      <c r="B64" s="116">
        <v>109.1</v>
      </c>
      <c r="C64" s="107" t="s">
        <v>317</v>
      </c>
      <c r="D64" s="107">
        <v>20170327</v>
      </c>
      <c r="E64" s="116">
        <v>109.1</v>
      </c>
      <c r="F64" s="107" t="s">
        <v>453</v>
      </c>
      <c r="G64" s="107" t="s">
        <v>414</v>
      </c>
    </row>
    <row r="65" spans="1:7" ht="38.25" x14ac:dyDescent="0.25">
      <c r="A65" s="107" t="s">
        <v>454</v>
      </c>
      <c r="B65" s="116">
        <v>27.15</v>
      </c>
      <c r="C65" s="107" t="s">
        <v>317</v>
      </c>
      <c r="D65" s="107">
        <v>20170329</v>
      </c>
      <c r="E65" s="116">
        <v>27.15</v>
      </c>
      <c r="F65" s="107" t="s">
        <v>455</v>
      </c>
      <c r="G65" s="107" t="s">
        <v>417</v>
      </c>
    </row>
    <row r="66" spans="1:7" ht="76.5" x14ac:dyDescent="0.25">
      <c r="A66" s="107" t="s">
        <v>456</v>
      </c>
      <c r="B66" s="116">
        <v>571.59</v>
      </c>
      <c r="C66" s="107" t="s">
        <v>317</v>
      </c>
      <c r="D66" s="107">
        <v>20170330</v>
      </c>
      <c r="E66" s="116">
        <v>571.59</v>
      </c>
      <c r="F66" s="107" t="s">
        <v>457</v>
      </c>
      <c r="G66" s="107" t="s">
        <v>414</v>
      </c>
    </row>
    <row r="67" spans="1:7" ht="51" x14ac:dyDescent="0.25">
      <c r="A67" s="107" t="s">
        <v>458</v>
      </c>
      <c r="B67" s="116">
        <v>318.39</v>
      </c>
      <c r="C67" s="107" t="s">
        <v>317</v>
      </c>
      <c r="D67" s="107">
        <v>20170330</v>
      </c>
      <c r="E67" s="116">
        <v>318.39</v>
      </c>
      <c r="F67" s="107" t="s">
        <v>459</v>
      </c>
      <c r="G67" s="107" t="s">
        <v>414</v>
      </c>
    </row>
    <row r="68" spans="1:7" ht="51" x14ac:dyDescent="0.25">
      <c r="A68" s="107" t="s">
        <v>460</v>
      </c>
      <c r="B68" s="116">
        <v>74.260000000000005</v>
      </c>
      <c r="C68" s="107" t="s">
        <v>317</v>
      </c>
      <c r="D68" s="107">
        <v>20170330</v>
      </c>
      <c r="E68" s="116">
        <v>74.260000000000005</v>
      </c>
      <c r="F68" s="107" t="s">
        <v>461</v>
      </c>
      <c r="G68" s="107" t="s">
        <v>462</v>
      </c>
    </row>
    <row r="69" spans="1:7" ht="38.25" x14ac:dyDescent="0.25">
      <c r="A69" s="107" t="s">
        <v>463</v>
      </c>
      <c r="B69" s="116">
        <v>62.55</v>
      </c>
      <c r="C69" s="107" t="s">
        <v>317</v>
      </c>
      <c r="D69" s="107">
        <v>20170330</v>
      </c>
      <c r="E69" s="116">
        <v>62.55</v>
      </c>
      <c r="F69" s="107" t="s">
        <v>464</v>
      </c>
      <c r="G69" s="107" t="s">
        <v>462</v>
      </c>
    </row>
    <row r="70" spans="1:7" ht="38.25" x14ac:dyDescent="0.25">
      <c r="A70" s="107" t="s">
        <v>465</v>
      </c>
      <c r="B70" s="116">
        <v>114</v>
      </c>
      <c r="C70" s="107" t="s">
        <v>317</v>
      </c>
      <c r="D70" s="107">
        <v>20170331</v>
      </c>
      <c r="E70" s="116">
        <v>114</v>
      </c>
      <c r="F70" s="107" t="s">
        <v>466</v>
      </c>
      <c r="G70" s="107" t="s">
        <v>467</v>
      </c>
    </row>
    <row r="71" spans="1:7" ht="38.25" x14ac:dyDescent="0.25">
      <c r="A71" s="107" t="s">
        <v>468</v>
      </c>
      <c r="B71" s="116">
        <v>402.6</v>
      </c>
      <c r="C71" s="107" t="s">
        <v>469</v>
      </c>
      <c r="D71" s="107">
        <v>20170403</v>
      </c>
      <c r="E71" s="116">
        <v>402.6</v>
      </c>
      <c r="F71" s="107" t="s">
        <v>470</v>
      </c>
      <c r="G71" s="107" t="s">
        <v>471</v>
      </c>
    </row>
    <row r="72" spans="1:7" ht="63.75" x14ac:dyDescent="0.25">
      <c r="A72" s="107" t="s">
        <v>472</v>
      </c>
      <c r="B72" s="116">
        <v>3981.3</v>
      </c>
      <c r="C72" s="107" t="s">
        <v>317</v>
      </c>
      <c r="D72" s="107">
        <v>20170406</v>
      </c>
      <c r="E72" s="116">
        <v>3981.3</v>
      </c>
      <c r="F72" s="107" t="s">
        <v>473</v>
      </c>
      <c r="G72" s="107" t="s">
        <v>414</v>
      </c>
    </row>
    <row r="73" spans="1:7" ht="76.5" x14ac:dyDescent="0.25">
      <c r="A73" s="107" t="s">
        <v>474</v>
      </c>
      <c r="B73" s="116">
        <v>1282.22</v>
      </c>
      <c r="C73" s="107" t="s">
        <v>357</v>
      </c>
      <c r="D73" s="107">
        <v>20170406</v>
      </c>
      <c r="E73" s="116">
        <v>1282.22</v>
      </c>
      <c r="F73" s="107" t="s">
        <v>475</v>
      </c>
      <c r="G73" s="107" t="s">
        <v>476</v>
      </c>
    </row>
    <row r="74" spans="1:7" ht="38.25" x14ac:dyDescent="0.25">
      <c r="A74" s="107" t="s">
        <v>477</v>
      </c>
      <c r="B74" s="116">
        <v>5800</v>
      </c>
      <c r="C74" s="107" t="s">
        <v>317</v>
      </c>
      <c r="D74" s="107">
        <v>20170406</v>
      </c>
      <c r="E74" s="116">
        <v>5800</v>
      </c>
      <c r="F74" s="107" t="s">
        <v>478</v>
      </c>
      <c r="G74" s="107" t="s">
        <v>479</v>
      </c>
    </row>
    <row r="75" spans="1:7" ht="51" x14ac:dyDescent="0.25">
      <c r="A75" s="107" t="s">
        <v>480</v>
      </c>
      <c r="B75" s="116">
        <v>225.25</v>
      </c>
      <c r="C75" s="107" t="s">
        <v>317</v>
      </c>
      <c r="D75" s="107">
        <v>20170406</v>
      </c>
      <c r="E75" s="116">
        <v>225.25</v>
      </c>
      <c r="F75" s="107" t="s">
        <v>481</v>
      </c>
      <c r="G75" s="107" t="s">
        <v>482</v>
      </c>
    </row>
    <row r="76" spans="1:7" ht="38.25" x14ac:dyDescent="0.25">
      <c r="A76" s="107" t="s">
        <v>483</v>
      </c>
      <c r="B76" s="116">
        <v>8426.52</v>
      </c>
      <c r="C76" s="107" t="s">
        <v>317</v>
      </c>
      <c r="D76" s="107">
        <v>20170406</v>
      </c>
      <c r="E76" s="116">
        <v>8426.52</v>
      </c>
      <c r="F76" s="107" t="s">
        <v>484</v>
      </c>
      <c r="G76" s="107" t="s">
        <v>467</v>
      </c>
    </row>
    <row r="77" spans="1:7" ht="51" x14ac:dyDescent="0.25">
      <c r="A77" s="107" t="s">
        <v>485</v>
      </c>
      <c r="B77" s="116">
        <v>2858.05</v>
      </c>
      <c r="C77" s="107" t="s">
        <v>317</v>
      </c>
      <c r="D77" s="107">
        <v>20170406</v>
      </c>
      <c r="E77" s="116">
        <v>2858.05</v>
      </c>
      <c r="F77" s="107" t="s">
        <v>486</v>
      </c>
      <c r="G77" s="107" t="s">
        <v>487</v>
      </c>
    </row>
    <row r="78" spans="1:7" ht="38.25" x14ac:dyDescent="0.25">
      <c r="A78" s="107" t="s">
        <v>488</v>
      </c>
      <c r="B78" s="116">
        <v>140</v>
      </c>
      <c r="C78" s="107" t="s">
        <v>317</v>
      </c>
      <c r="D78" s="107">
        <v>20170407</v>
      </c>
      <c r="E78" s="116">
        <v>140</v>
      </c>
      <c r="F78" s="107" t="s">
        <v>489</v>
      </c>
      <c r="G78" s="107" t="s">
        <v>490</v>
      </c>
    </row>
    <row r="79" spans="1:7" ht="38.25" x14ac:dyDescent="0.25">
      <c r="A79" s="107" t="s">
        <v>491</v>
      </c>
      <c r="B79" s="116">
        <v>3025.6</v>
      </c>
      <c r="C79" s="107" t="s">
        <v>317</v>
      </c>
      <c r="D79" s="107">
        <v>20170411</v>
      </c>
      <c r="E79" s="116">
        <v>3025.6</v>
      </c>
      <c r="F79" s="107" t="s">
        <v>492</v>
      </c>
      <c r="G79" s="107" t="s">
        <v>493</v>
      </c>
    </row>
    <row r="80" spans="1:7" ht="38.25" x14ac:dyDescent="0.25">
      <c r="A80" s="107" t="s">
        <v>494</v>
      </c>
      <c r="B80" s="116">
        <v>40</v>
      </c>
      <c r="C80" s="107" t="s">
        <v>317</v>
      </c>
      <c r="D80" s="107">
        <v>20170411</v>
      </c>
      <c r="E80" s="116">
        <v>40</v>
      </c>
      <c r="F80" s="107" t="s">
        <v>495</v>
      </c>
      <c r="G80" s="107" t="s">
        <v>467</v>
      </c>
    </row>
    <row r="81" spans="1:7" ht="38.25" x14ac:dyDescent="0.25">
      <c r="A81" s="107" t="s">
        <v>496</v>
      </c>
      <c r="B81" s="116">
        <v>100</v>
      </c>
      <c r="C81" s="107" t="s">
        <v>317</v>
      </c>
      <c r="D81" s="107">
        <v>20170411</v>
      </c>
      <c r="E81" s="116">
        <v>100</v>
      </c>
      <c r="F81" s="107" t="s">
        <v>497</v>
      </c>
      <c r="G81" s="107" t="s">
        <v>426</v>
      </c>
    </row>
    <row r="82" spans="1:7" ht="38.25" x14ac:dyDescent="0.25">
      <c r="A82" s="107" t="s">
        <v>498</v>
      </c>
      <c r="B82" s="116">
        <v>247.76</v>
      </c>
      <c r="C82" s="107" t="s">
        <v>317</v>
      </c>
      <c r="D82" s="107">
        <v>20170421</v>
      </c>
      <c r="E82" s="116">
        <v>247.76</v>
      </c>
      <c r="F82" s="107" t="s">
        <v>499</v>
      </c>
      <c r="G82" s="107" t="s">
        <v>414</v>
      </c>
    </row>
    <row r="83" spans="1:7" ht="38.25" x14ac:dyDescent="0.25">
      <c r="A83" s="107" t="s">
        <v>500</v>
      </c>
      <c r="B83" s="116">
        <v>3</v>
      </c>
      <c r="C83" s="107" t="s">
        <v>317</v>
      </c>
      <c r="D83" s="107">
        <v>20170421</v>
      </c>
      <c r="E83" s="116">
        <v>3</v>
      </c>
      <c r="F83" s="107" t="s">
        <v>501</v>
      </c>
      <c r="G83" s="107" t="s">
        <v>420</v>
      </c>
    </row>
    <row r="84" spans="1:7" ht="38.25" x14ac:dyDescent="0.25">
      <c r="A84" s="107" t="s">
        <v>502</v>
      </c>
      <c r="B84" s="116">
        <v>3</v>
      </c>
      <c r="C84" s="107" t="s">
        <v>317</v>
      </c>
      <c r="D84" s="107">
        <v>20170421</v>
      </c>
      <c r="E84" s="116">
        <v>3</v>
      </c>
      <c r="F84" s="107" t="s">
        <v>503</v>
      </c>
      <c r="G84" s="107" t="s">
        <v>420</v>
      </c>
    </row>
    <row r="85" spans="1:7" ht="38.25" x14ac:dyDescent="0.25">
      <c r="A85" s="107" t="s">
        <v>504</v>
      </c>
      <c r="B85" s="116">
        <v>17.8</v>
      </c>
      <c r="C85" s="107" t="s">
        <v>317</v>
      </c>
      <c r="D85" s="107">
        <v>20170421</v>
      </c>
      <c r="E85" s="116">
        <v>17.8</v>
      </c>
      <c r="F85" s="107" t="s">
        <v>505</v>
      </c>
      <c r="G85" s="107" t="s">
        <v>420</v>
      </c>
    </row>
    <row r="86" spans="1:7" ht="63.75" x14ac:dyDescent="0.25">
      <c r="A86" s="107" t="s">
        <v>506</v>
      </c>
      <c r="B86" s="116">
        <v>38.549999999999997</v>
      </c>
      <c r="C86" s="107" t="s">
        <v>317</v>
      </c>
      <c r="D86" s="107">
        <v>20170421</v>
      </c>
      <c r="E86" s="116">
        <v>38.549999999999997</v>
      </c>
      <c r="F86" s="107" t="s">
        <v>507</v>
      </c>
      <c r="G86" s="107" t="s">
        <v>423</v>
      </c>
    </row>
    <row r="87" spans="1:7" ht="51" x14ac:dyDescent="0.25">
      <c r="A87" s="107" t="s">
        <v>508</v>
      </c>
      <c r="B87" s="116">
        <v>263.10000000000002</v>
      </c>
      <c r="C87" s="107" t="s">
        <v>317</v>
      </c>
      <c r="D87" s="107">
        <v>20170421</v>
      </c>
      <c r="E87" s="116">
        <v>263.10000000000002</v>
      </c>
      <c r="F87" s="107" t="s">
        <v>509</v>
      </c>
      <c r="G87" s="107" t="s">
        <v>420</v>
      </c>
    </row>
    <row r="88" spans="1:7" ht="51" x14ac:dyDescent="0.25">
      <c r="A88" s="107" t="s">
        <v>510</v>
      </c>
      <c r="B88" s="116">
        <v>501.69</v>
      </c>
      <c r="C88" s="107" t="s">
        <v>317</v>
      </c>
      <c r="D88" s="107">
        <v>20170426</v>
      </c>
      <c r="E88" s="116">
        <v>501.69</v>
      </c>
      <c r="F88" s="107" t="s">
        <v>511</v>
      </c>
      <c r="G88" s="107" t="s">
        <v>420</v>
      </c>
    </row>
    <row r="89" spans="1:7" ht="38.25" x14ac:dyDescent="0.25">
      <c r="A89" s="107" t="s">
        <v>512</v>
      </c>
      <c r="B89" s="116">
        <v>954.4</v>
      </c>
      <c r="C89" s="107" t="s">
        <v>513</v>
      </c>
      <c r="D89" s="107">
        <v>20170101</v>
      </c>
      <c r="E89" s="116">
        <v>954.4</v>
      </c>
      <c r="F89" s="107" t="s">
        <v>514</v>
      </c>
      <c r="G89" s="107" t="s">
        <v>515</v>
      </c>
    </row>
    <row r="90" spans="1:7" ht="38.25" x14ac:dyDescent="0.25">
      <c r="A90" s="107" t="s">
        <v>516</v>
      </c>
      <c r="B90" s="116">
        <v>4462.5</v>
      </c>
      <c r="C90" s="107" t="s">
        <v>517</v>
      </c>
      <c r="D90" s="107">
        <v>20170101</v>
      </c>
      <c r="E90" s="116">
        <v>4462.5</v>
      </c>
      <c r="F90" s="107" t="s">
        <v>518</v>
      </c>
      <c r="G90" s="107" t="s">
        <v>519</v>
      </c>
    </row>
    <row r="91" spans="1:7" ht="25.5" x14ac:dyDescent="0.25">
      <c r="A91" s="107" t="s">
        <v>520</v>
      </c>
      <c r="B91" s="116">
        <v>180.3</v>
      </c>
      <c r="C91" s="107" t="s">
        <v>317</v>
      </c>
      <c r="D91" s="107">
        <v>20170427</v>
      </c>
      <c r="E91" s="116">
        <v>180.3</v>
      </c>
      <c r="F91" s="107" t="s">
        <v>521</v>
      </c>
      <c r="G91" s="107" t="s">
        <v>426</v>
      </c>
    </row>
    <row r="92" spans="1:7" ht="25.5" x14ac:dyDescent="0.25">
      <c r="A92" s="107" t="s">
        <v>522</v>
      </c>
      <c r="B92" s="116">
        <v>149.68</v>
      </c>
      <c r="C92" s="107" t="s">
        <v>317</v>
      </c>
      <c r="D92" s="107">
        <v>20170427</v>
      </c>
      <c r="E92" s="116">
        <v>149.68</v>
      </c>
      <c r="F92" s="107" t="s">
        <v>523</v>
      </c>
      <c r="G92" s="107" t="s">
        <v>426</v>
      </c>
    </row>
    <row r="93" spans="1:7" ht="38.25" x14ac:dyDescent="0.25">
      <c r="A93" s="107" t="s">
        <v>524</v>
      </c>
      <c r="B93" s="116">
        <v>21.86</v>
      </c>
      <c r="C93" s="107" t="s">
        <v>317</v>
      </c>
      <c r="D93" s="107">
        <v>20170504</v>
      </c>
      <c r="E93" s="116">
        <v>21.86</v>
      </c>
      <c r="F93" s="107" t="s">
        <v>525</v>
      </c>
      <c r="G93" s="107" t="s">
        <v>420</v>
      </c>
    </row>
    <row r="94" spans="1:7" ht="51" x14ac:dyDescent="0.25">
      <c r="A94" s="107" t="s">
        <v>526</v>
      </c>
      <c r="B94" s="116">
        <v>512.58000000000004</v>
      </c>
      <c r="C94" s="107" t="s">
        <v>317</v>
      </c>
      <c r="D94" s="107">
        <v>20170504</v>
      </c>
      <c r="E94" s="116">
        <v>512.58000000000004</v>
      </c>
      <c r="F94" s="107" t="s">
        <v>527</v>
      </c>
      <c r="G94" s="107" t="s">
        <v>414</v>
      </c>
    </row>
    <row r="95" spans="1:7" ht="38.25" x14ac:dyDescent="0.25">
      <c r="A95" s="107" t="s">
        <v>528</v>
      </c>
      <c r="B95" s="116">
        <v>79.3</v>
      </c>
      <c r="C95" s="107" t="s">
        <v>529</v>
      </c>
      <c r="D95" s="107">
        <v>20170508</v>
      </c>
      <c r="E95" s="116">
        <v>79.3</v>
      </c>
      <c r="F95" s="107" t="s">
        <v>530</v>
      </c>
      <c r="G95" s="107" t="s">
        <v>531</v>
      </c>
    </row>
    <row r="96" spans="1:7" ht="76.5" x14ac:dyDescent="0.25">
      <c r="A96" s="107" t="s">
        <v>532</v>
      </c>
      <c r="B96" s="116">
        <v>564.1</v>
      </c>
      <c r="C96" s="107" t="s">
        <v>533</v>
      </c>
      <c r="D96" s="107">
        <v>20170508</v>
      </c>
      <c r="E96" s="116">
        <v>564.1</v>
      </c>
      <c r="F96" s="107" t="s">
        <v>534</v>
      </c>
      <c r="G96" s="107" t="s">
        <v>407</v>
      </c>
    </row>
    <row r="97" spans="1:7" ht="25.5" x14ac:dyDescent="0.25">
      <c r="A97" s="107" t="s">
        <v>535</v>
      </c>
      <c r="B97" s="116">
        <v>219.6</v>
      </c>
      <c r="C97" s="107" t="s">
        <v>536</v>
      </c>
      <c r="D97" s="107">
        <v>20170509</v>
      </c>
      <c r="E97" s="116">
        <v>219.6</v>
      </c>
      <c r="F97" s="107" t="s">
        <v>537</v>
      </c>
      <c r="G97" s="107" t="s">
        <v>538</v>
      </c>
    </row>
    <row r="98" spans="1:7" ht="38.25" x14ac:dyDescent="0.25">
      <c r="A98" s="107" t="s">
        <v>539</v>
      </c>
      <c r="B98" s="116">
        <v>48</v>
      </c>
      <c r="C98" s="107" t="s">
        <v>317</v>
      </c>
      <c r="D98" s="107">
        <v>20170509</v>
      </c>
      <c r="E98" s="116">
        <v>48</v>
      </c>
      <c r="F98" s="107" t="s">
        <v>540</v>
      </c>
      <c r="G98" s="107" t="s">
        <v>423</v>
      </c>
    </row>
    <row r="99" spans="1:7" ht="38.25" x14ac:dyDescent="0.25">
      <c r="A99" s="107" t="s">
        <v>541</v>
      </c>
      <c r="B99" s="116">
        <v>44.6</v>
      </c>
      <c r="C99" s="107" t="s">
        <v>317</v>
      </c>
      <c r="D99" s="107">
        <v>20170509</v>
      </c>
      <c r="E99" s="116">
        <v>44.6</v>
      </c>
      <c r="F99" s="107" t="s">
        <v>542</v>
      </c>
      <c r="G99" s="107" t="s">
        <v>423</v>
      </c>
    </row>
    <row r="100" spans="1:7" ht="25.5" x14ac:dyDescent="0.25">
      <c r="A100" s="107" t="s">
        <v>543</v>
      </c>
      <c r="B100" s="116">
        <v>366</v>
      </c>
      <c r="C100" s="107" t="s">
        <v>544</v>
      </c>
      <c r="D100" s="107">
        <v>20170510</v>
      </c>
      <c r="E100" s="116">
        <v>366</v>
      </c>
      <c r="F100" s="107" t="s">
        <v>545</v>
      </c>
      <c r="G100" s="107" t="s">
        <v>546</v>
      </c>
    </row>
    <row r="101" spans="1:7" ht="89.25" x14ac:dyDescent="0.25">
      <c r="A101" s="107" t="s">
        <v>547</v>
      </c>
      <c r="B101" s="116">
        <v>140</v>
      </c>
      <c r="C101" s="107" t="s">
        <v>548</v>
      </c>
      <c r="D101" s="107">
        <v>20170510</v>
      </c>
      <c r="E101" s="116">
        <v>140</v>
      </c>
      <c r="F101" s="107" t="s">
        <v>549</v>
      </c>
      <c r="G101" s="107" t="s">
        <v>550</v>
      </c>
    </row>
    <row r="102" spans="1:7" ht="38.25" x14ac:dyDescent="0.25">
      <c r="A102" s="107" t="s">
        <v>551</v>
      </c>
      <c r="B102" s="116">
        <v>366</v>
      </c>
      <c r="C102" s="107" t="s">
        <v>552</v>
      </c>
      <c r="D102" s="107">
        <v>20170510</v>
      </c>
      <c r="E102" s="116">
        <v>366</v>
      </c>
      <c r="F102" s="107" t="s">
        <v>553</v>
      </c>
      <c r="G102" s="107" t="s">
        <v>554</v>
      </c>
    </row>
    <row r="103" spans="1:7" ht="51" x14ac:dyDescent="0.25">
      <c r="A103" s="107" t="s">
        <v>555</v>
      </c>
      <c r="B103" s="116">
        <v>79</v>
      </c>
      <c r="C103" s="107" t="s">
        <v>317</v>
      </c>
      <c r="D103" s="107">
        <v>20170515</v>
      </c>
      <c r="E103" s="116">
        <v>79</v>
      </c>
      <c r="F103" s="107" t="s">
        <v>556</v>
      </c>
      <c r="G103" s="107" t="s">
        <v>423</v>
      </c>
    </row>
    <row r="104" spans="1:7" ht="63.75" x14ac:dyDescent="0.25">
      <c r="A104" s="107" t="s">
        <v>557</v>
      </c>
      <c r="B104" s="116">
        <v>180.6</v>
      </c>
      <c r="C104" s="107" t="s">
        <v>317</v>
      </c>
      <c r="D104" s="107">
        <v>20170525</v>
      </c>
      <c r="E104" s="116">
        <v>180.6</v>
      </c>
      <c r="F104" s="107" t="s">
        <v>558</v>
      </c>
      <c r="G104" s="107" t="s">
        <v>420</v>
      </c>
    </row>
    <row r="105" spans="1:7" ht="63.75" x14ac:dyDescent="0.25">
      <c r="A105" s="107" t="s">
        <v>559</v>
      </c>
      <c r="B105" s="116">
        <v>465.02</v>
      </c>
      <c r="C105" s="107" t="s">
        <v>317</v>
      </c>
      <c r="D105" s="107">
        <v>20170526</v>
      </c>
      <c r="E105" s="116">
        <v>465.02</v>
      </c>
      <c r="F105" s="107" t="s">
        <v>560</v>
      </c>
      <c r="G105" s="107" t="s">
        <v>429</v>
      </c>
    </row>
    <row r="106" spans="1:7" ht="63.75" x14ac:dyDescent="0.25">
      <c r="A106" s="107" t="s">
        <v>561</v>
      </c>
      <c r="B106" s="116">
        <v>12.2</v>
      </c>
      <c r="C106" s="107" t="s">
        <v>317</v>
      </c>
      <c r="D106" s="107">
        <v>20170526</v>
      </c>
      <c r="E106" s="116">
        <v>12.2</v>
      </c>
      <c r="F106" s="107" t="s">
        <v>562</v>
      </c>
      <c r="G106" s="107" t="s">
        <v>563</v>
      </c>
    </row>
    <row r="107" spans="1:7" ht="51" x14ac:dyDescent="0.25">
      <c r="A107" s="107" t="s">
        <v>564</v>
      </c>
      <c r="B107" s="116">
        <v>169.76</v>
      </c>
      <c r="C107" s="107" t="s">
        <v>317</v>
      </c>
      <c r="D107" s="107">
        <v>20170526</v>
      </c>
      <c r="E107" s="116">
        <v>169.76</v>
      </c>
      <c r="F107" s="107" t="s">
        <v>565</v>
      </c>
      <c r="G107" s="107" t="s">
        <v>423</v>
      </c>
    </row>
    <row r="108" spans="1:7" ht="38.25" x14ac:dyDescent="0.25">
      <c r="A108" s="107" t="s">
        <v>566</v>
      </c>
      <c r="B108" s="116">
        <v>47.24</v>
      </c>
      <c r="C108" s="107" t="s">
        <v>317</v>
      </c>
      <c r="D108" s="107">
        <v>20170526</v>
      </c>
      <c r="E108" s="116">
        <v>47.24</v>
      </c>
      <c r="F108" s="107" t="s">
        <v>567</v>
      </c>
      <c r="G108" s="107" t="s">
        <v>467</v>
      </c>
    </row>
    <row r="109" spans="1:7" ht="38.25" x14ac:dyDescent="0.25">
      <c r="A109" s="107" t="s">
        <v>568</v>
      </c>
      <c r="B109" s="116">
        <v>4.88</v>
      </c>
      <c r="C109" s="107" t="s">
        <v>317</v>
      </c>
      <c r="D109" s="107">
        <v>20170526</v>
      </c>
      <c r="E109" s="116">
        <v>4.88</v>
      </c>
      <c r="F109" s="107" t="s">
        <v>569</v>
      </c>
      <c r="G109" s="107" t="s">
        <v>570</v>
      </c>
    </row>
    <row r="110" spans="1:7" ht="63.75" x14ac:dyDescent="0.25">
      <c r="A110" s="107" t="s">
        <v>571</v>
      </c>
      <c r="B110" s="116">
        <v>1.54</v>
      </c>
      <c r="C110" s="107" t="s">
        <v>317</v>
      </c>
      <c r="D110" s="107">
        <v>20170526</v>
      </c>
      <c r="E110" s="116">
        <v>1.54</v>
      </c>
      <c r="F110" s="107" t="s">
        <v>572</v>
      </c>
      <c r="G110" s="107" t="s">
        <v>573</v>
      </c>
    </row>
    <row r="111" spans="1:7" ht="38.25" x14ac:dyDescent="0.25">
      <c r="A111" s="107" t="s">
        <v>574</v>
      </c>
      <c r="B111" s="116">
        <v>2.44</v>
      </c>
      <c r="C111" s="107" t="s">
        <v>317</v>
      </c>
      <c r="D111" s="107">
        <v>20170530</v>
      </c>
      <c r="E111" s="116">
        <v>2.44</v>
      </c>
      <c r="F111" s="107" t="s">
        <v>575</v>
      </c>
      <c r="G111" s="107" t="s">
        <v>576</v>
      </c>
    </row>
    <row r="112" spans="1:7" ht="38.25" x14ac:dyDescent="0.25">
      <c r="A112" s="107" t="s">
        <v>577</v>
      </c>
      <c r="B112" s="116">
        <v>10200</v>
      </c>
      <c r="C112" s="107" t="s">
        <v>517</v>
      </c>
      <c r="D112" s="107">
        <v>20170530</v>
      </c>
      <c r="E112" s="116">
        <v>10200</v>
      </c>
      <c r="F112" s="107" t="s">
        <v>578</v>
      </c>
      <c r="G112" s="107" t="s">
        <v>519</v>
      </c>
    </row>
    <row r="113" spans="1:7" ht="76.5" x14ac:dyDescent="0.25">
      <c r="A113" s="107" t="s">
        <v>579</v>
      </c>
      <c r="B113" s="116">
        <v>1222.93</v>
      </c>
      <c r="C113" s="107" t="s">
        <v>580</v>
      </c>
      <c r="D113" s="107">
        <v>20170531</v>
      </c>
      <c r="E113" s="116">
        <v>1222.93</v>
      </c>
      <c r="F113" s="107" t="s">
        <v>581</v>
      </c>
      <c r="G113" s="107" t="s">
        <v>546</v>
      </c>
    </row>
    <row r="114" spans="1:7" ht="51" x14ac:dyDescent="0.25">
      <c r="A114" s="107" t="s">
        <v>582</v>
      </c>
      <c r="B114" s="116">
        <v>85400</v>
      </c>
      <c r="C114" s="107" t="s">
        <v>361</v>
      </c>
      <c r="D114" s="107">
        <v>20170605</v>
      </c>
      <c r="E114" s="116">
        <v>85400</v>
      </c>
      <c r="F114" s="107" t="s">
        <v>583</v>
      </c>
      <c r="G114" s="107" t="s">
        <v>584</v>
      </c>
    </row>
    <row r="115" spans="1:7" ht="38.25" x14ac:dyDescent="0.25">
      <c r="A115" s="107" t="s">
        <v>585</v>
      </c>
      <c r="B115" s="116">
        <v>9.76</v>
      </c>
      <c r="C115" s="107" t="s">
        <v>317</v>
      </c>
      <c r="D115" s="107">
        <v>20170608</v>
      </c>
      <c r="E115" s="116">
        <v>9.76</v>
      </c>
      <c r="F115" s="107" t="s">
        <v>586</v>
      </c>
      <c r="G115" s="107" t="s">
        <v>587</v>
      </c>
    </row>
    <row r="116" spans="1:7" ht="63.75" x14ac:dyDescent="0.25">
      <c r="A116" s="107" t="s">
        <v>588</v>
      </c>
      <c r="B116" s="116">
        <v>6.1</v>
      </c>
      <c r="C116" s="107" t="s">
        <v>317</v>
      </c>
      <c r="D116" s="107">
        <v>20170608</v>
      </c>
      <c r="E116" s="116">
        <v>6.1</v>
      </c>
      <c r="F116" s="107" t="s">
        <v>589</v>
      </c>
      <c r="G116" s="107" t="s">
        <v>587</v>
      </c>
    </row>
    <row r="117" spans="1:7" ht="51" x14ac:dyDescent="0.25">
      <c r="A117" s="107" t="s">
        <v>590</v>
      </c>
      <c r="B117" s="116">
        <v>730.86</v>
      </c>
      <c r="C117" s="107" t="s">
        <v>317</v>
      </c>
      <c r="D117" s="107">
        <v>20170613</v>
      </c>
      <c r="E117" s="116">
        <v>730.86</v>
      </c>
      <c r="F117" s="107" t="s">
        <v>591</v>
      </c>
      <c r="G117" s="107" t="s">
        <v>414</v>
      </c>
    </row>
    <row r="118" spans="1:7" ht="51" x14ac:dyDescent="0.25">
      <c r="A118" s="107" t="s">
        <v>592</v>
      </c>
      <c r="B118" s="116">
        <v>24.4</v>
      </c>
      <c r="C118" s="107" t="s">
        <v>317</v>
      </c>
      <c r="D118" s="107">
        <v>20170613</v>
      </c>
      <c r="E118" s="116">
        <v>24.4</v>
      </c>
      <c r="F118" s="107" t="s">
        <v>593</v>
      </c>
      <c r="G118" s="107" t="s">
        <v>594</v>
      </c>
    </row>
    <row r="119" spans="1:7" ht="51" x14ac:dyDescent="0.25">
      <c r="A119" s="107" t="s">
        <v>595</v>
      </c>
      <c r="B119" s="116">
        <v>450.55</v>
      </c>
      <c r="C119" s="107" t="s">
        <v>317</v>
      </c>
      <c r="D119" s="107">
        <v>20170614</v>
      </c>
      <c r="E119" s="116">
        <v>450.55</v>
      </c>
      <c r="F119" s="107" t="s">
        <v>596</v>
      </c>
      <c r="G119" s="107" t="s">
        <v>417</v>
      </c>
    </row>
    <row r="120" spans="1:7" ht="51" x14ac:dyDescent="0.25">
      <c r="A120" s="107" t="s">
        <v>597</v>
      </c>
      <c r="B120" s="116">
        <v>49.52</v>
      </c>
      <c r="C120" s="107" t="s">
        <v>317</v>
      </c>
      <c r="D120" s="107">
        <v>20170614</v>
      </c>
      <c r="E120" s="116">
        <v>49.52</v>
      </c>
      <c r="F120" s="107" t="s">
        <v>598</v>
      </c>
      <c r="G120" s="107" t="s">
        <v>420</v>
      </c>
    </row>
    <row r="121" spans="1:7" ht="51" x14ac:dyDescent="0.25">
      <c r="A121" s="107" t="s">
        <v>599</v>
      </c>
      <c r="B121" s="116">
        <v>30</v>
      </c>
      <c r="C121" s="107" t="s">
        <v>317</v>
      </c>
      <c r="D121" s="107">
        <v>20170614</v>
      </c>
      <c r="E121" s="116">
        <v>30</v>
      </c>
      <c r="F121" s="107" t="s">
        <v>600</v>
      </c>
      <c r="G121" s="107" t="s">
        <v>423</v>
      </c>
    </row>
    <row r="122" spans="1:7" ht="38.25" x14ac:dyDescent="0.25">
      <c r="A122" s="107" t="s">
        <v>601</v>
      </c>
      <c r="B122" s="116">
        <v>26</v>
      </c>
      <c r="C122" s="107" t="s">
        <v>317</v>
      </c>
      <c r="D122" s="107">
        <v>20170614</v>
      </c>
      <c r="E122" s="116">
        <v>26</v>
      </c>
      <c r="F122" s="107" t="s">
        <v>602</v>
      </c>
      <c r="G122" s="107" t="s">
        <v>467</v>
      </c>
    </row>
    <row r="123" spans="1:7" ht="38.25" x14ac:dyDescent="0.25">
      <c r="A123" s="107" t="s">
        <v>603</v>
      </c>
      <c r="B123" s="116">
        <v>130.12</v>
      </c>
      <c r="C123" s="107" t="s">
        <v>317</v>
      </c>
      <c r="D123" s="107">
        <v>20170615</v>
      </c>
      <c r="E123" s="116">
        <v>130.12</v>
      </c>
      <c r="F123" s="107" t="s">
        <v>604</v>
      </c>
      <c r="G123" s="107" t="s">
        <v>420</v>
      </c>
    </row>
    <row r="124" spans="1:7" ht="51" x14ac:dyDescent="0.25">
      <c r="A124" s="107" t="s">
        <v>605</v>
      </c>
      <c r="B124" s="116">
        <v>7.32</v>
      </c>
      <c r="C124" s="107" t="s">
        <v>317</v>
      </c>
      <c r="D124" s="107">
        <v>20170615</v>
      </c>
      <c r="E124" s="116">
        <v>7.32</v>
      </c>
      <c r="F124" s="107" t="s">
        <v>606</v>
      </c>
      <c r="G124" s="107" t="s">
        <v>563</v>
      </c>
    </row>
    <row r="125" spans="1:7" ht="63.75" x14ac:dyDescent="0.25">
      <c r="A125" s="107" t="s">
        <v>607</v>
      </c>
      <c r="B125" s="116">
        <v>38.549999999999997</v>
      </c>
      <c r="C125" s="107" t="s">
        <v>317</v>
      </c>
      <c r="D125" s="107">
        <v>20170615</v>
      </c>
      <c r="E125" s="116">
        <v>38.549999999999997</v>
      </c>
      <c r="F125" s="107" t="s">
        <v>608</v>
      </c>
      <c r="G125" s="107" t="s">
        <v>423</v>
      </c>
    </row>
    <row r="126" spans="1:7" ht="89.25" x14ac:dyDescent="0.25">
      <c r="A126" s="107" t="s">
        <v>609</v>
      </c>
      <c r="B126" s="116">
        <v>35</v>
      </c>
      <c r="C126" s="107" t="s">
        <v>317</v>
      </c>
      <c r="D126" s="107">
        <v>20170615</v>
      </c>
      <c r="E126" s="116">
        <v>35</v>
      </c>
      <c r="F126" s="107" t="s">
        <v>610</v>
      </c>
      <c r="G126" s="107" t="s">
        <v>573</v>
      </c>
    </row>
    <row r="127" spans="1:7" ht="89.25" x14ac:dyDescent="0.25">
      <c r="A127" s="107" t="s">
        <v>611</v>
      </c>
      <c r="B127" s="116">
        <v>15.86</v>
      </c>
      <c r="C127" s="107" t="s">
        <v>317</v>
      </c>
      <c r="D127" s="107">
        <v>20170615</v>
      </c>
      <c r="E127" s="116">
        <v>15.86</v>
      </c>
      <c r="F127" s="107" t="s">
        <v>612</v>
      </c>
      <c r="G127" s="107" t="s">
        <v>587</v>
      </c>
    </row>
    <row r="128" spans="1:7" ht="89.25" x14ac:dyDescent="0.25">
      <c r="A128" s="107" t="s">
        <v>613</v>
      </c>
      <c r="B128" s="116">
        <v>1008.73</v>
      </c>
      <c r="C128" s="107" t="s">
        <v>317</v>
      </c>
      <c r="D128" s="107">
        <v>20170615</v>
      </c>
      <c r="E128" s="116">
        <v>1008.73</v>
      </c>
      <c r="F128" s="107" t="s">
        <v>614</v>
      </c>
      <c r="G128" s="107" t="s">
        <v>423</v>
      </c>
    </row>
    <row r="129" spans="1:7" ht="38.25" x14ac:dyDescent="0.25">
      <c r="A129" s="107" t="s">
        <v>615</v>
      </c>
      <c r="B129" s="116">
        <v>222.5</v>
      </c>
      <c r="C129" s="107" t="s">
        <v>317</v>
      </c>
      <c r="D129" s="107">
        <v>20170619</v>
      </c>
      <c r="E129" s="116">
        <v>222.5</v>
      </c>
      <c r="F129" s="107" t="s">
        <v>616</v>
      </c>
      <c r="G129" s="107" t="s">
        <v>462</v>
      </c>
    </row>
    <row r="130" spans="1:7" ht="51" x14ac:dyDescent="0.25">
      <c r="A130" s="107" t="s">
        <v>617</v>
      </c>
      <c r="B130" s="116">
        <v>4.88</v>
      </c>
      <c r="C130" s="107" t="s">
        <v>317</v>
      </c>
      <c r="D130" s="107">
        <v>20170619</v>
      </c>
      <c r="E130" s="116">
        <v>4.88</v>
      </c>
      <c r="F130" s="107" t="s">
        <v>618</v>
      </c>
      <c r="G130" s="107" t="s">
        <v>576</v>
      </c>
    </row>
    <row r="131" spans="1:7" ht="38.25" x14ac:dyDescent="0.25">
      <c r="A131" s="107" t="s">
        <v>619</v>
      </c>
      <c r="B131" s="116">
        <v>45.55</v>
      </c>
      <c r="C131" s="107" t="s">
        <v>317</v>
      </c>
      <c r="D131" s="107">
        <v>20170619</v>
      </c>
      <c r="E131" s="116">
        <v>45.55</v>
      </c>
      <c r="F131" s="107" t="s">
        <v>620</v>
      </c>
      <c r="G131" s="107" t="s">
        <v>417</v>
      </c>
    </row>
    <row r="132" spans="1:7" ht="38.25" x14ac:dyDescent="0.25">
      <c r="A132" s="107" t="s">
        <v>621</v>
      </c>
      <c r="B132" s="116">
        <v>12.2</v>
      </c>
      <c r="C132" s="107" t="s">
        <v>317</v>
      </c>
      <c r="D132" s="107">
        <v>20170619</v>
      </c>
      <c r="E132" s="116">
        <v>12.2</v>
      </c>
      <c r="F132" s="107" t="s">
        <v>622</v>
      </c>
      <c r="G132" s="107" t="s">
        <v>563</v>
      </c>
    </row>
    <row r="133" spans="1:7" ht="63.75" x14ac:dyDescent="0.25">
      <c r="A133" s="107" t="s">
        <v>623</v>
      </c>
      <c r="B133" s="116">
        <v>248.52</v>
      </c>
      <c r="C133" s="107" t="s">
        <v>317</v>
      </c>
      <c r="D133" s="107">
        <v>20170621</v>
      </c>
      <c r="E133" s="116">
        <v>248.52</v>
      </c>
      <c r="F133" s="107" t="s">
        <v>624</v>
      </c>
      <c r="G133" s="107" t="s">
        <v>462</v>
      </c>
    </row>
    <row r="134" spans="1:7" ht="51" x14ac:dyDescent="0.25">
      <c r="A134" s="107" t="s">
        <v>625</v>
      </c>
      <c r="B134" s="116">
        <v>4.88</v>
      </c>
      <c r="C134" s="107" t="s">
        <v>317</v>
      </c>
      <c r="D134" s="107">
        <v>20170621</v>
      </c>
      <c r="E134" s="116">
        <v>4.88</v>
      </c>
      <c r="F134" s="107" t="s">
        <v>626</v>
      </c>
      <c r="G134" s="107" t="s">
        <v>576</v>
      </c>
    </row>
    <row r="135" spans="1:7" ht="63.75" x14ac:dyDescent="0.25">
      <c r="A135" s="107" t="s">
        <v>627</v>
      </c>
      <c r="B135" s="116">
        <v>573.4</v>
      </c>
      <c r="C135" s="107" t="s">
        <v>628</v>
      </c>
      <c r="D135" s="107">
        <v>20170621</v>
      </c>
      <c r="E135" s="116">
        <v>573.4</v>
      </c>
      <c r="F135" s="107" t="s">
        <v>629</v>
      </c>
      <c r="G135" s="107" t="s">
        <v>546</v>
      </c>
    </row>
    <row r="136" spans="1:7" ht="51" x14ac:dyDescent="0.25">
      <c r="A136" s="107" t="s">
        <v>630</v>
      </c>
      <c r="B136" s="116">
        <v>150</v>
      </c>
      <c r="C136" s="107" t="s">
        <v>317</v>
      </c>
      <c r="D136" s="107">
        <v>20170621</v>
      </c>
      <c r="E136" s="116">
        <v>150</v>
      </c>
      <c r="F136" s="107" t="s">
        <v>631</v>
      </c>
      <c r="G136" s="107" t="s">
        <v>462</v>
      </c>
    </row>
    <row r="137" spans="1:7" ht="51" x14ac:dyDescent="0.25">
      <c r="A137" s="107" t="s">
        <v>632</v>
      </c>
      <c r="B137" s="116">
        <v>4.88</v>
      </c>
      <c r="C137" s="107" t="s">
        <v>317</v>
      </c>
      <c r="D137" s="107">
        <v>20170621</v>
      </c>
      <c r="E137" s="116">
        <v>4.88</v>
      </c>
      <c r="F137" s="107" t="s">
        <v>633</v>
      </c>
      <c r="G137" s="107" t="s">
        <v>576</v>
      </c>
    </row>
    <row r="138" spans="1:7" ht="51" x14ac:dyDescent="0.25">
      <c r="A138" s="107" t="s">
        <v>634</v>
      </c>
      <c r="B138" s="116">
        <v>98.89</v>
      </c>
      <c r="C138" s="107" t="s">
        <v>371</v>
      </c>
      <c r="D138" s="107">
        <v>20170622</v>
      </c>
      <c r="E138" s="116">
        <v>98.89</v>
      </c>
      <c r="F138" s="107" t="s">
        <v>635</v>
      </c>
      <c r="G138" s="107" t="s">
        <v>636</v>
      </c>
    </row>
    <row r="139" spans="1:7" ht="63.75" x14ac:dyDescent="0.25">
      <c r="A139" s="107" t="s">
        <v>637</v>
      </c>
      <c r="B139" s="116">
        <v>253.6</v>
      </c>
      <c r="C139" s="107" t="s">
        <v>317</v>
      </c>
      <c r="D139" s="107">
        <v>20170627</v>
      </c>
      <c r="E139" s="116">
        <v>253.6</v>
      </c>
      <c r="F139" s="107" t="s">
        <v>638</v>
      </c>
      <c r="G139" s="107" t="s">
        <v>420</v>
      </c>
    </row>
    <row r="140" spans="1:7" ht="51" x14ac:dyDescent="0.25">
      <c r="A140" s="107" t="s">
        <v>639</v>
      </c>
      <c r="B140" s="116">
        <v>18.3</v>
      </c>
      <c r="C140" s="107" t="s">
        <v>317</v>
      </c>
      <c r="D140" s="107">
        <v>20170627</v>
      </c>
      <c r="E140" s="116">
        <v>18.3</v>
      </c>
      <c r="F140" s="107" t="s">
        <v>640</v>
      </c>
      <c r="G140" s="107" t="s">
        <v>563</v>
      </c>
    </row>
    <row r="141" spans="1:7" ht="25.5" x14ac:dyDescent="0.25">
      <c r="A141" s="107" t="s">
        <v>641</v>
      </c>
      <c r="B141" s="116">
        <v>54.5</v>
      </c>
      <c r="C141" s="107" t="s">
        <v>317</v>
      </c>
      <c r="D141" s="107">
        <v>20170627</v>
      </c>
      <c r="E141" s="116">
        <v>54.5</v>
      </c>
      <c r="F141" s="107" t="s">
        <v>642</v>
      </c>
      <c r="G141" s="107" t="s">
        <v>462</v>
      </c>
    </row>
    <row r="142" spans="1:7" ht="63.75" x14ac:dyDescent="0.25">
      <c r="A142" s="107" t="s">
        <v>643</v>
      </c>
      <c r="B142" s="116">
        <v>460.68</v>
      </c>
      <c r="C142" s="107" t="s">
        <v>317</v>
      </c>
      <c r="D142" s="107">
        <v>20170630</v>
      </c>
      <c r="E142" s="116">
        <v>460.68</v>
      </c>
      <c r="F142" s="107" t="s">
        <v>644</v>
      </c>
      <c r="G142" s="107" t="s">
        <v>429</v>
      </c>
    </row>
    <row r="143" spans="1:7" ht="51" x14ac:dyDescent="0.25">
      <c r="A143" s="107" t="s">
        <v>645</v>
      </c>
      <c r="B143" s="116">
        <v>706.6</v>
      </c>
      <c r="C143" s="107" t="s">
        <v>317</v>
      </c>
      <c r="D143" s="107">
        <v>20170705</v>
      </c>
      <c r="E143" s="116">
        <v>706.6</v>
      </c>
      <c r="F143" s="107" t="s">
        <v>646</v>
      </c>
      <c r="G143" s="107" t="s">
        <v>420</v>
      </c>
    </row>
    <row r="144" spans="1:7" ht="63.75" x14ac:dyDescent="0.25">
      <c r="A144" s="107" t="s">
        <v>647</v>
      </c>
      <c r="B144" s="116">
        <v>15.86</v>
      </c>
      <c r="C144" s="107" t="s">
        <v>317</v>
      </c>
      <c r="D144" s="107">
        <v>20170705</v>
      </c>
      <c r="E144" s="116">
        <v>15.86</v>
      </c>
      <c r="F144" s="107" t="s">
        <v>648</v>
      </c>
      <c r="G144" s="107" t="s">
        <v>563</v>
      </c>
    </row>
    <row r="145" spans="1:7" ht="51" x14ac:dyDescent="0.25">
      <c r="A145" s="107" t="s">
        <v>649</v>
      </c>
      <c r="B145" s="116">
        <v>90.7</v>
      </c>
      <c r="C145" s="107" t="s">
        <v>317</v>
      </c>
      <c r="D145" s="107">
        <v>20170705</v>
      </c>
      <c r="E145" s="116">
        <v>90.7</v>
      </c>
      <c r="F145" s="107" t="s">
        <v>650</v>
      </c>
      <c r="G145" s="107" t="s">
        <v>429</v>
      </c>
    </row>
    <row r="146" spans="1:7" ht="63.75" x14ac:dyDescent="0.25">
      <c r="A146" s="107" t="s">
        <v>651</v>
      </c>
      <c r="B146" s="116">
        <v>115.21</v>
      </c>
      <c r="C146" s="107" t="s">
        <v>317</v>
      </c>
      <c r="D146" s="107">
        <v>20170705</v>
      </c>
      <c r="E146" s="116">
        <v>115.21</v>
      </c>
      <c r="F146" s="107" t="s">
        <v>652</v>
      </c>
      <c r="G146" s="107" t="s">
        <v>420</v>
      </c>
    </row>
    <row r="147" spans="1:7" ht="63.75" x14ac:dyDescent="0.25">
      <c r="A147" s="107" t="s">
        <v>653</v>
      </c>
      <c r="B147" s="116">
        <v>6.1</v>
      </c>
      <c r="C147" s="107" t="s">
        <v>317</v>
      </c>
      <c r="D147" s="107">
        <v>20170705</v>
      </c>
      <c r="E147" s="116">
        <v>6.1</v>
      </c>
      <c r="F147" s="107" t="s">
        <v>654</v>
      </c>
      <c r="G147" s="107" t="s">
        <v>563</v>
      </c>
    </row>
    <row r="148" spans="1:7" ht="51" x14ac:dyDescent="0.25">
      <c r="A148" s="107" t="s">
        <v>655</v>
      </c>
      <c r="B148" s="116">
        <v>128.47999999999999</v>
      </c>
      <c r="C148" s="107" t="s">
        <v>317</v>
      </c>
      <c r="D148" s="107">
        <v>20170705</v>
      </c>
      <c r="E148" s="116">
        <v>128.47999999999999</v>
      </c>
      <c r="F148" s="107" t="s">
        <v>656</v>
      </c>
      <c r="G148" s="107" t="s">
        <v>420</v>
      </c>
    </row>
    <row r="149" spans="1:7" ht="63.75" x14ac:dyDescent="0.25">
      <c r="A149" s="107" t="s">
        <v>657</v>
      </c>
      <c r="B149" s="116">
        <v>6000</v>
      </c>
      <c r="C149" s="107" t="s">
        <v>658</v>
      </c>
      <c r="D149" s="107">
        <v>20170101</v>
      </c>
      <c r="E149" s="116">
        <v>6000</v>
      </c>
      <c r="F149" s="107" t="s">
        <v>659</v>
      </c>
      <c r="G149" s="107" t="s">
        <v>660</v>
      </c>
    </row>
    <row r="150" spans="1:7" ht="63.75" x14ac:dyDescent="0.25">
      <c r="A150" s="107" t="s">
        <v>661</v>
      </c>
      <c r="B150" s="116">
        <v>30.55</v>
      </c>
      <c r="C150" s="107" t="s">
        <v>317</v>
      </c>
      <c r="D150" s="107">
        <v>20170705</v>
      </c>
      <c r="E150" s="116">
        <v>30.55</v>
      </c>
      <c r="F150" s="107" t="s">
        <v>662</v>
      </c>
      <c r="G150" s="107" t="s">
        <v>423</v>
      </c>
    </row>
    <row r="151" spans="1:7" ht="63.75" x14ac:dyDescent="0.25">
      <c r="A151" s="107" t="s">
        <v>663</v>
      </c>
      <c r="B151" s="116">
        <v>30.55</v>
      </c>
      <c r="C151" s="107" t="s">
        <v>317</v>
      </c>
      <c r="D151" s="107">
        <v>20170705</v>
      </c>
      <c r="E151" s="116">
        <v>30.55</v>
      </c>
      <c r="F151" s="107" t="s">
        <v>664</v>
      </c>
      <c r="G151" s="107" t="s">
        <v>423</v>
      </c>
    </row>
    <row r="152" spans="1:7" ht="51" x14ac:dyDescent="0.25">
      <c r="A152" s="107" t="s">
        <v>665</v>
      </c>
      <c r="B152" s="116">
        <v>26.8</v>
      </c>
      <c r="C152" s="107" t="s">
        <v>317</v>
      </c>
      <c r="D152" s="107">
        <v>20170711</v>
      </c>
      <c r="E152" s="116">
        <v>26.8</v>
      </c>
      <c r="F152" s="107" t="s">
        <v>666</v>
      </c>
      <c r="G152" s="107" t="s">
        <v>420</v>
      </c>
    </row>
    <row r="153" spans="1:7" ht="51" x14ac:dyDescent="0.25">
      <c r="A153" s="107" t="s">
        <v>667</v>
      </c>
      <c r="B153" s="116">
        <v>1.22</v>
      </c>
      <c r="C153" s="107" t="s">
        <v>317</v>
      </c>
      <c r="D153" s="107">
        <v>20170711</v>
      </c>
      <c r="E153" s="116">
        <v>1.22</v>
      </c>
      <c r="F153" s="107" t="s">
        <v>668</v>
      </c>
      <c r="G153" s="107" t="s">
        <v>563</v>
      </c>
    </row>
    <row r="154" spans="1:7" ht="63.75" x14ac:dyDescent="0.25">
      <c r="A154" s="107" t="s">
        <v>669</v>
      </c>
      <c r="B154" s="116">
        <v>39.19</v>
      </c>
      <c r="C154" s="107" t="s">
        <v>371</v>
      </c>
      <c r="D154" s="107">
        <v>20170711</v>
      </c>
      <c r="E154" s="116">
        <v>39.19</v>
      </c>
      <c r="F154" s="107" t="s">
        <v>670</v>
      </c>
      <c r="G154" s="107" t="s">
        <v>636</v>
      </c>
    </row>
    <row r="155" spans="1:7" ht="76.5" x14ac:dyDescent="0.25">
      <c r="A155" s="107" t="s">
        <v>671</v>
      </c>
      <c r="B155" s="116">
        <v>787.34</v>
      </c>
      <c r="C155" s="107" t="s">
        <v>672</v>
      </c>
      <c r="D155" s="107">
        <v>20170711</v>
      </c>
      <c r="E155" s="116">
        <v>787.34</v>
      </c>
      <c r="F155" s="107" t="s">
        <v>673</v>
      </c>
      <c r="G155" s="107" t="s">
        <v>429</v>
      </c>
    </row>
    <row r="156" spans="1:7" ht="89.25" x14ac:dyDescent="0.25">
      <c r="A156" s="107" t="s">
        <v>674</v>
      </c>
      <c r="B156" s="116">
        <v>1712.28</v>
      </c>
      <c r="C156" s="107" t="s">
        <v>675</v>
      </c>
      <c r="D156" s="107">
        <v>20170713</v>
      </c>
      <c r="E156" s="116">
        <v>1712.28</v>
      </c>
      <c r="F156" s="107" t="s">
        <v>676</v>
      </c>
      <c r="G156" s="107" t="s">
        <v>677</v>
      </c>
    </row>
    <row r="157" spans="1:7" ht="38.25" x14ac:dyDescent="0.25">
      <c r="A157" s="107" t="s">
        <v>678</v>
      </c>
      <c r="B157" s="116">
        <v>60.25</v>
      </c>
      <c r="C157" s="107" t="s">
        <v>317</v>
      </c>
      <c r="D157" s="107">
        <v>20170713</v>
      </c>
      <c r="E157" s="116">
        <v>60.25</v>
      </c>
      <c r="F157" s="107" t="s">
        <v>679</v>
      </c>
      <c r="G157" s="107" t="s">
        <v>417</v>
      </c>
    </row>
    <row r="158" spans="1:7" ht="63.75" x14ac:dyDescent="0.25">
      <c r="A158" s="107" t="s">
        <v>680</v>
      </c>
      <c r="B158" s="116">
        <v>272.54000000000002</v>
      </c>
      <c r="C158" s="107" t="s">
        <v>317</v>
      </c>
      <c r="D158" s="107">
        <v>20170717</v>
      </c>
      <c r="E158" s="116">
        <v>272.54000000000002</v>
      </c>
      <c r="F158" s="107" t="s">
        <v>681</v>
      </c>
      <c r="G158" s="107" t="s">
        <v>420</v>
      </c>
    </row>
    <row r="159" spans="1:7" ht="76.5" x14ac:dyDescent="0.25">
      <c r="A159" s="107" t="s">
        <v>682</v>
      </c>
      <c r="B159" s="116">
        <v>7.32</v>
      </c>
      <c r="C159" s="107" t="s">
        <v>317</v>
      </c>
      <c r="D159" s="107">
        <v>20170717</v>
      </c>
      <c r="E159" s="116">
        <v>7.32</v>
      </c>
      <c r="F159" s="107" t="s">
        <v>683</v>
      </c>
      <c r="G159" s="107" t="s">
        <v>563</v>
      </c>
    </row>
    <row r="160" spans="1:7" ht="38.25" x14ac:dyDescent="0.25">
      <c r="A160" s="107" t="s">
        <v>684</v>
      </c>
      <c r="B160" s="116">
        <v>85.35</v>
      </c>
      <c r="C160" s="107" t="s">
        <v>317</v>
      </c>
      <c r="D160" s="107">
        <v>20170718</v>
      </c>
      <c r="E160" s="116">
        <v>85.35</v>
      </c>
      <c r="F160" s="107" t="s">
        <v>685</v>
      </c>
      <c r="G160" s="107" t="s">
        <v>490</v>
      </c>
    </row>
    <row r="161" spans="1:7" ht="38.25" x14ac:dyDescent="0.25">
      <c r="A161" s="107" t="s">
        <v>686</v>
      </c>
      <c r="B161" s="116">
        <v>4.88</v>
      </c>
      <c r="C161" s="107" t="s">
        <v>317</v>
      </c>
      <c r="D161" s="107">
        <v>20170718</v>
      </c>
      <c r="E161" s="116">
        <v>4.88</v>
      </c>
      <c r="F161" s="107" t="s">
        <v>687</v>
      </c>
      <c r="G161" s="107" t="s">
        <v>576</v>
      </c>
    </row>
    <row r="162" spans="1:7" ht="51" x14ac:dyDescent="0.25">
      <c r="A162" s="107" t="s">
        <v>688</v>
      </c>
      <c r="B162" s="116">
        <v>112.55</v>
      </c>
      <c r="C162" s="107" t="s">
        <v>317</v>
      </c>
      <c r="D162" s="107">
        <v>20170721</v>
      </c>
      <c r="E162" s="116">
        <v>112.55</v>
      </c>
      <c r="F162" s="107" t="s">
        <v>689</v>
      </c>
      <c r="G162" s="107" t="s">
        <v>490</v>
      </c>
    </row>
    <row r="163" spans="1:7" ht="51" x14ac:dyDescent="0.25">
      <c r="A163" s="107" t="s">
        <v>690</v>
      </c>
      <c r="B163" s="116">
        <v>12.1</v>
      </c>
      <c r="C163" s="107" t="s">
        <v>317</v>
      </c>
      <c r="D163" s="107">
        <v>20170721</v>
      </c>
      <c r="E163" s="116">
        <v>12.1</v>
      </c>
      <c r="F163" s="107" t="s">
        <v>691</v>
      </c>
      <c r="G163" s="107" t="s">
        <v>576</v>
      </c>
    </row>
    <row r="164" spans="1:7" ht="51" x14ac:dyDescent="0.25">
      <c r="A164" s="107" t="s">
        <v>692</v>
      </c>
      <c r="B164" s="116">
        <v>189.65</v>
      </c>
      <c r="C164" s="107" t="s">
        <v>317</v>
      </c>
      <c r="D164" s="107">
        <v>20170721</v>
      </c>
      <c r="E164" s="116">
        <v>189.65</v>
      </c>
      <c r="F164" s="107" t="s">
        <v>693</v>
      </c>
      <c r="G164" s="107" t="s">
        <v>490</v>
      </c>
    </row>
    <row r="165" spans="1:7" ht="51" x14ac:dyDescent="0.25">
      <c r="A165" s="107" t="s">
        <v>694</v>
      </c>
      <c r="B165" s="116">
        <v>13.56</v>
      </c>
      <c r="C165" s="107" t="s">
        <v>317</v>
      </c>
      <c r="D165" s="107">
        <v>20170721</v>
      </c>
      <c r="E165" s="116">
        <v>13.56</v>
      </c>
      <c r="F165" s="107" t="s">
        <v>695</v>
      </c>
      <c r="G165" s="107" t="s">
        <v>576</v>
      </c>
    </row>
    <row r="166" spans="1:7" ht="51" x14ac:dyDescent="0.25">
      <c r="A166" s="107" t="s">
        <v>696</v>
      </c>
      <c r="B166" s="116">
        <v>122.55</v>
      </c>
      <c r="C166" s="107" t="s">
        <v>317</v>
      </c>
      <c r="D166" s="107">
        <v>20170721</v>
      </c>
      <c r="E166" s="116">
        <v>122.55</v>
      </c>
      <c r="F166" s="107" t="s">
        <v>697</v>
      </c>
      <c r="G166" s="107" t="s">
        <v>490</v>
      </c>
    </row>
    <row r="167" spans="1:7" ht="38.25" x14ac:dyDescent="0.25">
      <c r="A167" s="107" t="s">
        <v>698</v>
      </c>
      <c r="B167" s="116">
        <v>14.54</v>
      </c>
      <c r="C167" s="107" t="s">
        <v>317</v>
      </c>
      <c r="D167" s="107">
        <v>20170721</v>
      </c>
      <c r="E167" s="116">
        <v>14.54</v>
      </c>
      <c r="F167" s="107" t="s">
        <v>699</v>
      </c>
      <c r="G167" s="107" t="s">
        <v>576</v>
      </c>
    </row>
    <row r="168" spans="1:7" ht="63.75" x14ac:dyDescent="0.25">
      <c r="A168" s="107" t="s">
        <v>700</v>
      </c>
      <c r="B168" s="116">
        <v>1020</v>
      </c>
      <c r="C168" s="107" t="s">
        <v>517</v>
      </c>
      <c r="D168" s="107">
        <v>20170721</v>
      </c>
      <c r="E168" s="116">
        <v>1020</v>
      </c>
      <c r="F168" s="107" t="s">
        <v>701</v>
      </c>
      <c r="G168" s="107" t="s">
        <v>702</v>
      </c>
    </row>
    <row r="169" spans="1:7" ht="76.5" x14ac:dyDescent="0.25">
      <c r="A169" s="107" t="s">
        <v>703</v>
      </c>
      <c r="B169" s="116">
        <v>149.54</v>
      </c>
      <c r="C169" s="107" t="s">
        <v>371</v>
      </c>
      <c r="D169" s="107">
        <v>20170728</v>
      </c>
      <c r="E169" s="116">
        <v>149.54</v>
      </c>
      <c r="F169" s="107" t="s">
        <v>704</v>
      </c>
      <c r="G169" s="107" t="s">
        <v>636</v>
      </c>
    </row>
    <row r="170" spans="1:7" ht="38.25" x14ac:dyDescent="0.25">
      <c r="A170" s="107" t="s">
        <v>705</v>
      </c>
      <c r="B170" s="116">
        <v>83.3</v>
      </c>
      <c r="C170" s="107" t="s">
        <v>317</v>
      </c>
      <c r="D170" s="107">
        <v>20170801</v>
      </c>
      <c r="E170" s="116">
        <v>83.3</v>
      </c>
      <c r="F170" s="107" t="s">
        <v>706</v>
      </c>
      <c r="G170" s="107" t="s">
        <v>417</v>
      </c>
    </row>
    <row r="171" spans="1:7" ht="38.25" x14ac:dyDescent="0.25">
      <c r="A171" s="107" t="s">
        <v>707</v>
      </c>
      <c r="B171" s="116">
        <v>1.22</v>
      </c>
      <c r="C171" s="107" t="s">
        <v>317</v>
      </c>
      <c r="D171" s="107">
        <v>20170801</v>
      </c>
      <c r="E171" s="116">
        <v>1.22</v>
      </c>
      <c r="F171" s="107" t="s">
        <v>708</v>
      </c>
      <c r="G171" s="107" t="s">
        <v>576</v>
      </c>
    </row>
    <row r="172" spans="1:7" ht="76.5" x14ac:dyDescent="0.25">
      <c r="A172" s="107" t="s">
        <v>709</v>
      </c>
      <c r="B172" s="116">
        <v>1654</v>
      </c>
      <c r="C172" s="107" t="s">
        <v>517</v>
      </c>
      <c r="D172" s="107">
        <v>20170803</v>
      </c>
      <c r="E172" s="116">
        <v>888</v>
      </c>
      <c r="F172" s="107" t="s">
        <v>710</v>
      </c>
      <c r="G172" s="107" t="s">
        <v>519</v>
      </c>
    </row>
    <row r="173" spans="1:7" ht="76.5" x14ac:dyDescent="0.25">
      <c r="A173" s="107" t="s">
        <v>711</v>
      </c>
      <c r="B173" s="116">
        <v>4239.68</v>
      </c>
      <c r="C173" s="107" t="s">
        <v>375</v>
      </c>
      <c r="D173" s="107">
        <v>20170803</v>
      </c>
      <c r="E173" s="116">
        <v>2799.68</v>
      </c>
      <c r="F173" s="107" t="s">
        <v>712</v>
      </c>
      <c r="G173" s="107" t="s">
        <v>713</v>
      </c>
    </row>
    <row r="174" spans="1:7" ht="76.5" x14ac:dyDescent="0.25">
      <c r="A174" s="107" t="s">
        <v>714</v>
      </c>
      <c r="B174" s="116">
        <v>313</v>
      </c>
      <c r="C174" s="107" t="s">
        <v>517</v>
      </c>
      <c r="D174" s="107">
        <v>20170803</v>
      </c>
      <c r="E174" s="116">
        <v>313</v>
      </c>
      <c r="F174" s="107" t="s">
        <v>715</v>
      </c>
      <c r="G174" s="107" t="s">
        <v>519</v>
      </c>
    </row>
    <row r="175" spans="1:7" ht="76.5" x14ac:dyDescent="0.25">
      <c r="A175" s="107" t="s">
        <v>716</v>
      </c>
      <c r="B175" s="116">
        <v>301.3</v>
      </c>
      <c r="C175" s="107" t="s">
        <v>317</v>
      </c>
      <c r="D175" s="107">
        <v>20170811</v>
      </c>
      <c r="E175" s="116">
        <v>301.3</v>
      </c>
      <c r="F175" s="107" t="s">
        <v>717</v>
      </c>
      <c r="G175" s="107" t="s">
        <v>429</v>
      </c>
    </row>
    <row r="176" spans="1:7" ht="38.25" x14ac:dyDescent="0.25">
      <c r="A176" s="107" t="s">
        <v>718</v>
      </c>
      <c r="B176" s="116">
        <v>277.37</v>
      </c>
      <c r="C176" s="107" t="s">
        <v>317</v>
      </c>
      <c r="D176" s="107">
        <v>20170828</v>
      </c>
      <c r="E176" s="116">
        <v>277.37</v>
      </c>
      <c r="F176" s="107" t="s">
        <v>719</v>
      </c>
      <c r="G176" s="107" t="s">
        <v>426</v>
      </c>
    </row>
    <row r="177" spans="1:7" ht="38.25" x14ac:dyDescent="0.25">
      <c r="A177" s="107" t="s">
        <v>720</v>
      </c>
      <c r="B177" s="116">
        <v>25.36</v>
      </c>
      <c r="C177" s="107" t="s">
        <v>317</v>
      </c>
      <c r="D177" s="107">
        <v>20170829</v>
      </c>
      <c r="E177" s="116">
        <v>25.36</v>
      </c>
      <c r="F177" s="107" t="s">
        <v>721</v>
      </c>
      <c r="G177" s="107" t="s">
        <v>563</v>
      </c>
    </row>
    <row r="178" spans="1:7" ht="51" x14ac:dyDescent="0.25">
      <c r="A178" s="107" t="s">
        <v>722</v>
      </c>
      <c r="B178" s="116">
        <v>178.5</v>
      </c>
      <c r="C178" s="107" t="s">
        <v>317</v>
      </c>
      <c r="D178" s="107">
        <v>20170905</v>
      </c>
      <c r="E178" s="116">
        <v>178.5</v>
      </c>
      <c r="F178" s="107" t="s">
        <v>723</v>
      </c>
      <c r="G178" s="107" t="s">
        <v>420</v>
      </c>
    </row>
    <row r="179" spans="1:7" ht="51" x14ac:dyDescent="0.25">
      <c r="A179" s="107" t="s">
        <v>724</v>
      </c>
      <c r="B179" s="116">
        <v>4.88</v>
      </c>
      <c r="C179" s="107" t="s">
        <v>317</v>
      </c>
      <c r="D179" s="107">
        <v>20170905</v>
      </c>
      <c r="E179" s="116">
        <v>4.88</v>
      </c>
      <c r="F179" s="107" t="s">
        <v>725</v>
      </c>
      <c r="G179" s="107" t="s">
        <v>563</v>
      </c>
    </row>
    <row r="180" spans="1:7" ht="38.25" x14ac:dyDescent="0.25">
      <c r="A180" s="107" t="s">
        <v>726</v>
      </c>
      <c r="B180" s="116">
        <v>405.1</v>
      </c>
      <c r="C180" s="107" t="s">
        <v>317</v>
      </c>
      <c r="D180" s="107">
        <v>20170907</v>
      </c>
      <c r="E180" s="116">
        <v>405.1</v>
      </c>
      <c r="F180" s="107" t="s">
        <v>727</v>
      </c>
      <c r="G180" s="107" t="s">
        <v>490</v>
      </c>
    </row>
    <row r="181" spans="1:7" ht="38.25" x14ac:dyDescent="0.25">
      <c r="A181" s="107" t="s">
        <v>728</v>
      </c>
      <c r="B181" s="116">
        <v>9.76</v>
      </c>
      <c r="C181" s="107" t="s">
        <v>317</v>
      </c>
      <c r="D181" s="107">
        <v>20170907</v>
      </c>
      <c r="E181" s="116">
        <v>9.76</v>
      </c>
      <c r="F181" s="107" t="s">
        <v>729</v>
      </c>
      <c r="G181" s="107" t="s">
        <v>576</v>
      </c>
    </row>
    <row r="182" spans="1:7" ht="51" x14ac:dyDescent="0.25">
      <c r="A182" s="107" t="s">
        <v>730</v>
      </c>
      <c r="B182" s="116">
        <v>1130</v>
      </c>
      <c r="C182" s="107" t="s">
        <v>731</v>
      </c>
      <c r="D182" s="107">
        <v>20170908</v>
      </c>
      <c r="E182" s="116">
        <v>1130</v>
      </c>
      <c r="F182" s="107" t="s">
        <v>732</v>
      </c>
      <c r="G182" s="107" t="s">
        <v>515</v>
      </c>
    </row>
    <row r="183" spans="1:7" ht="51" x14ac:dyDescent="0.25">
      <c r="A183" s="107" t="s">
        <v>733</v>
      </c>
      <c r="B183" s="116">
        <v>8661.23</v>
      </c>
      <c r="C183" s="107" t="s">
        <v>375</v>
      </c>
      <c r="D183" s="107">
        <v>20170908</v>
      </c>
      <c r="E183" s="116">
        <v>8661.23</v>
      </c>
      <c r="F183" s="107" t="s">
        <v>734</v>
      </c>
      <c r="G183" s="107" t="s">
        <v>713</v>
      </c>
    </row>
    <row r="184" spans="1:7" ht="51" x14ac:dyDescent="0.25">
      <c r="A184" s="107" t="s">
        <v>735</v>
      </c>
      <c r="B184" s="116">
        <v>2040</v>
      </c>
      <c r="C184" s="107" t="s">
        <v>517</v>
      </c>
      <c r="D184" s="107">
        <v>20170908</v>
      </c>
      <c r="E184" s="116">
        <v>2040</v>
      </c>
      <c r="F184" s="107" t="s">
        <v>736</v>
      </c>
      <c r="G184" s="107" t="s">
        <v>519</v>
      </c>
    </row>
    <row r="185" spans="1:7" ht="38.25" x14ac:dyDescent="0.25">
      <c r="A185" s="107" t="s">
        <v>737</v>
      </c>
      <c r="B185" s="116">
        <v>1773</v>
      </c>
      <c r="C185" s="107" t="s">
        <v>375</v>
      </c>
      <c r="D185" s="107">
        <v>20170908</v>
      </c>
      <c r="E185" s="116">
        <v>1773</v>
      </c>
      <c r="F185" s="107" t="s">
        <v>738</v>
      </c>
      <c r="G185" s="107" t="s">
        <v>739</v>
      </c>
    </row>
    <row r="186" spans="1:7" ht="38.25" x14ac:dyDescent="0.25">
      <c r="A186" s="107" t="s">
        <v>740</v>
      </c>
      <c r="B186" s="116">
        <v>378.5</v>
      </c>
      <c r="C186" s="107" t="s">
        <v>317</v>
      </c>
      <c r="D186" s="107">
        <v>20170908</v>
      </c>
      <c r="E186" s="116">
        <v>378.5</v>
      </c>
      <c r="F186" s="107" t="s">
        <v>741</v>
      </c>
      <c r="G186" s="107" t="s">
        <v>420</v>
      </c>
    </row>
    <row r="187" spans="1:7" ht="38.25" x14ac:dyDescent="0.25">
      <c r="A187" s="107" t="s">
        <v>742</v>
      </c>
      <c r="B187" s="116">
        <v>668.4</v>
      </c>
      <c r="C187" s="107" t="s">
        <v>317</v>
      </c>
      <c r="D187" s="107">
        <v>20170908</v>
      </c>
      <c r="E187" s="116">
        <v>668.4</v>
      </c>
      <c r="F187" s="107" t="s">
        <v>743</v>
      </c>
      <c r="G187" s="107" t="s">
        <v>429</v>
      </c>
    </row>
    <row r="188" spans="1:7" ht="51" x14ac:dyDescent="0.25">
      <c r="A188" s="107" t="s">
        <v>744</v>
      </c>
      <c r="B188" s="116">
        <v>340</v>
      </c>
      <c r="C188" s="107" t="s">
        <v>517</v>
      </c>
      <c r="D188" s="107">
        <v>20170911</v>
      </c>
      <c r="E188" s="116">
        <v>340</v>
      </c>
      <c r="F188" s="107" t="s">
        <v>745</v>
      </c>
      <c r="G188" s="107" t="s">
        <v>746</v>
      </c>
    </row>
    <row r="189" spans="1:7" ht="25.5" x14ac:dyDescent="0.25">
      <c r="A189" s="107" t="s">
        <v>747</v>
      </c>
      <c r="B189" s="116">
        <v>24.49</v>
      </c>
      <c r="C189" s="107" t="s">
        <v>748</v>
      </c>
      <c r="D189" s="107">
        <v>20170101</v>
      </c>
      <c r="E189" s="116">
        <v>24.49</v>
      </c>
      <c r="F189" s="107" t="s">
        <v>749</v>
      </c>
      <c r="G189" s="107" t="s">
        <v>750</v>
      </c>
    </row>
    <row r="190" spans="1:7" ht="89.25" x14ac:dyDescent="0.25">
      <c r="A190" s="107" t="s">
        <v>751</v>
      </c>
      <c r="B190" s="116">
        <v>515.08000000000004</v>
      </c>
      <c r="C190" s="107" t="s">
        <v>317</v>
      </c>
      <c r="D190" s="107">
        <v>20170912</v>
      </c>
      <c r="E190" s="116">
        <v>515.08000000000004</v>
      </c>
      <c r="F190" s="107" t="s">
        <v>752</v>
      </c>
      <c r="G190" s="107" t="s">
        <v>467</v>
      </c>
    </row>
    <row r="191" spans="1:7" ht="63.75" x14ac:dyDescent="0.25">
      <c r="A191" s="107" t="s">
        <v>753</v>
      </c>
      <c r="B191" s="116">
        <v>31.43</v>
      </c>
      <c r="C191" s="107" t="s">
        <v>317</v>
      </c>
      <c r="D191" s="107">
        <v>20170912</v>
      </c>
      <c r="E191" s="116">
        <v>31.43</v>
      </c>
      <c r="F191" s="107" t="s">
        <v>754</v>
      </c>
      <c r="G191" s="107" t="s">
        <v>429</v>
      </c>
    </row>
    <row r="192" spans="1:7" ht="63.75" x14ac:dyDescent="0.25">
      <c r="A192" s="107" t="s">
        <v>755</v>
      </c>
      <c r="B192" s="116">
        <v>2.9</v>
      </c>
      <c r="C192" s="107" t="s">
        <v>317</v>
      </c>
      <c r="D192" s="107">
        <v>20170912</v>
      </c>
      <c r="E192" s="116">
        <v>2.9</v>
      </c>
      <c r="F192" s="107" t="s">
        <v>756</v>
      </c>
      <c r="G192" s="107" t="s">
        <v>563</v>
      </c>
    </row>
    <row r="193" spans="1:7" ht="63.75" x14ac:dyDescent="0.25">
      <c r="A193" s="107" t="s">
        <v>757</v>
      </c>
      <c r="B193" s="116">
        <v>12.9</v>
      </c>
      <c r="C193" s="107" t="s">
        <v>295</v>
      </c>
      <c r="D193" s="107">
        <v>20170913</v>
      </c>
      <c r="E193" s="116">
        <v>12.9</v>
      </c>
      <c r="F193" s="107" t="s">
        <v>758</v>
      </c>
      <c r="G193" s="107" t="s">
        <v>538</v>
      </c>
    </row>
    <row r="194" spans="1:7" ht="89.25" x14ac:dyDescent="0.25">
      <c r="A194" s="107" t="s">
        <v>759</v>
      </c>
      <c r="B194" s="116">
        <v>54.9</v>
      </c>
      <c r="C194" s="107" t="s">
        <v>317</v>
      </c>
      <c r="D194" s="107">
        <v>20170914</v>
      </c>
      <c r="E194" s="116">
        <v>54.9</v>
      </c>
      <c r="F194" s="107" t="s">
        <v>760</v>
      </c>
      <c r="G194" s="107" t="s">
        <v>570</v>
      </c>
    </row>
    <row r="195" spans="1:7" ht="51" x14ac:dyDescent="0.25">
      <c r="A195" s="107" t="s">
        <v>761</v>
      </c>
      <c r="B195" s="116">
        <v>359.5</v>
      </c>
      <c r="C195" s="107" t="s">
        <v>317</v>
      </c>
      <c r="D195" s="107">
        <v>20170914</v>
      </c>
      <c r="E195" s="116">
        <v>359.5</v>
      </c>
      <c r="F195" s="107" t="s">
        <v>762</v>
      </c>
      <c r="G195" s="107" t="s">
        <v>414</v>
      </c>
    </row>
    <row r="196" spans="1:7" ht="38.25" x14ac:dyDescent="0.25">
      <c r="A196" s="107" t="s">
        <v>763</v>
      </c>
      <c r="B196" s="116">
        <v>117.37</v>
      </c>
      <c r="C196" s="107" t="s">
        <v>317</v>
      </c>
      <c r="D196" s="107">
        <v>20170915</v>
      </c>
      <c r="E196" s="116">
        <v>117.37</v>
      </c>
      <c r="F196" s="107" t="s">
        <v>764</v>
      </c>
      <c r="G196" s="107" t="s">
        <v>429</v>
      </c>
    </row>
    <row r="197" spans="1:7" ht="51" x14ac:dyDescent="0.25">
      <c r="A197" s="107" t="s">
        <v>765</v>
      </c>
      <c r="B197" s="116">
        <v>15</v>
      </c>
      <c r="C197" s="107" t="s">
        <v>317</v>
      </c>
      <c r="D197" s="107">
        <v>20170915</v>
      </c>
      <c r="E197" s="116">
        <v>15</v>
      </c>
      <c r="F197" s="107" t="s">
        <v>766</v>
      </c>
      <c r="G197" s="107" t="s">
        <v>563</v>
      </c>
    </row>
    <row r="198" spans="1:7" ht="51" x14ac:dyDescent="0.25">
      <c r="A198" s="107" t="s">
        <v>767</v>
      </c>
      <c r="B198" s="116">
        <v>16</v>
      </c>
      <c r="C198" s="107" t="s">
        <v>317</v>
      </c>
      <c r="D198" s="107">
        <v>20170918</v>
      </c>
      <c r="E198" s="116">
        <v>16</v>
      </c>
      <c r="F198" s="107" t="s">
        <v>768</v>
      </c>
      <c r="G198" s="107" t="s">
        <v>462</v>
      </c>
    </row>
    <row r="199" spans="1:7" ht="63.75" x14ac:dyDescent="0.25">
      <c r="A199" s="107" t="s">
        <v>769</v>
      </c>
      <c r="B199" s="116">
        <v>14.61</v>
      </c>
      <c r="C199" s="107" t="s">
        <v>770</v>
      </c>
      <c r="D199" s="107">
        <v>20170918</v>
      </c>
      <c r="E199" s="116">
        <v>14.61</v>
      </c>
      <c r="F199" s="107" t="s">
        <v>771</v>
      </c>
      <c r="G199" s="107" t="s">
        <v>772</v>
      </c>
    </row>
    <row r="200" spans="1:7" ht="38.25" x14ac:dyDescent="0.25">
      <c r="A200" s="107" t="s">
        <v>773</v>
      </c>
      <c r="B200" s="116">
        <v>8748.65</v>
      </c>
      <c r="C200" s="107" t="s">
        <v>375</v>
      </c>
      <c r="D200" s="107">
        <v>20170101</v>
      </c>
      <c r="E200" s="116">
        <v>8748.65</v>
      </c>
      <c r="F200" s="107" t="s">
        <v>774</v>
      </c>
      <c r="G200" s="107" t="s">
        <v>775</v>
      </c>
    </row>
    <row r="201" spans="1:7" ht="51" x14ac:dyDescent="0.25">
      <c r="A201" s="107" t="s">
        <v>776</v>
      </c>
      <c r="B201" s="116">
        <v>30.55</v>
      </c>
      <c r="C201" s="107" t="s">
        <v>317</v>
      </c>
      <c r="D201" s="107">
        <v>20170921</v>
      </c>
      <c r="E201" s="116">
        <v>30.55</v>
      </c>
      <c r="F201" s="107" t="s">
        <v>777</v>
      </c>
      <c r="G201" s="107" t="s">
        <v>417</v>
      </c>
    </row>
    <row r="202" spans="1:7" ht="89.25" x14ac:dyDescent="0.25">
      <c r="A202" s="107" t="s">
        <v>778</v>
      </c>
      <c r="B202" s="116">
        <v>25.8</v>
      </c>
      <c r="C202" s="107" t="s">
        <v>317</v>
      </c>
      <c r="D202" s="107">
        <v>20170921</v>
      </c>
      <c r="E202" s="116">
        <v>25.8</v>
      </c>
      <c r="F202" s="107" t="s">
        <v>779</v>
      </c>
      <c r="G202" s="107" t="s">
        <v>420</v>
      </c>
    </row>
    <row r="203" spans="1:7" ht="51" x14ac:dyDescent="0.25">
      <c r="A203" s="107" t="s">
        <v>780</v>
      </c>
      <c r="B203" s="116">
        <v>400</v>
      </c>
      <c r="C203" s="107" t="s">
        <v>317</v>
      </c>
      <c r="D203" s="107">
        <v>20170922</v>
      </c>
      <c r="E203" s="116">
        <v>400</v>
      </c>
      <c r="F203" s="107" t="s">
        <v>781</v>
      </c>
      <c r="G203" s="107" t="s">
        <v>782</v>
      </c>
    </row>
    <row r="204" spans="1:7" ht="38.25" x14ac:dyDescent="0.25">
      <c r="A204" s="107" t="s">
        <v>783</v>
      </c>
      <c r="B204" s="116">
        <v>106.55</v>
      </c>
      <c r="C204" s="107" t="s">
        <v>317</v>
      </c>
      <c r="D204" s="107">
        <v>20170925</v>
      </c>
      <c r="E204" s="116">
        <v>106.55</v>
      </c>
      <c r="F204" s="107" t="s">
        <v>784</v>
      </c>
      <c r="G204" s="107" t="s">
        <v>417</v>
      </c>
    </row>
    <row r="205" spans="1:7" ht="63.75" x14ac:dyDescent="0.25">
      <c r="A205" s="107" t="s">
        <v>785</v>
      </c>
      <c r="B205" s="116">
        <v>1073.5999999999999</v>
      </c>
      <c r="C205" s="107" t="s">
        <v>469</v>
      </c>
      <c r="D205" s="107">
        <v>20170925</v>
      </c>
      <c r="E205" s="116">
        <v>1073.5999999999999</v>
      </c>
      <c r="F205" s="107" t="s">
        <v>786</v>
      </c>
      <c r="G205" s="107" t="s">
        <v>471</v>
      </c>
    </row>
    <row r="206" spans="1:7" ht="38.25" x14ac:dyDescent="0.25">
      <c r="A206" s="107" t="s">
        <v>787</v>
      </c>
      <c r="B206" s="116">
        <v>30</v>
      </c>
      <c r="C206" s="107" t="s">
        <v>788</v>
      </c>
      <c r="D206" s="107">
        <v>20170927</v>
      </c>
      <c r="E206" s="116">
        <v>30</v>
      </c>
      <c r="F206" s="107" t="s">
        <v>789</v>
      </c>
      <c r="G206" s="107" t="s">
        <v>417</v>
      </c>
    </row>
    <row r="207" spans="1:7" ht="51" x14ac:dyDescent="0.25">
      <c r="A207" s="107" t="s">
        <v>790</v>
      </c>
      <c r="B207" s="116">
        <v>120</v>
      </c>
      <c r="C207" s="107" t="s">
        <v>317</v>
      </c>
      <c r="D207" s="107">
        <v>20170928</v>
      </c>
      <c r="E207" s="116">
        <v>120</v>
      </c>
      <c r="F207" s="107" t="s">
        <v>791</v>
      </c>
      <c r="G207" s="107" t="s">
        <v>426</v>
      </c>
    </row>
    <row r="208" spans="1:7" ht="51" x14ac:dyDescent="0.25">
      <c r="A208" s="107" t="s">
        <v>792</v>
      </c>
      <c r="B208" s="116">
        <v>364.43</v>
      </c>
      <c r="C208" s="107" t="s">
        <v>317</v>
      </c>
      <c r="D208" s="107">
        <v>20171004</v>
      </c>
      <c r="E208" s="116">
        <v>364.43</v>
      </c>
      <c r="F208" s="107" t="s">
        <v>793</v>
      </c>
      <c r="G208" s="107" t="s">
        <v>414</v>
      </c>
    </row>
    <row r="209" spans="1:7" ht="76.5" x14ac:dyDescent="0.25">
      <c r="A209" s="107" t="s">
        <v>794</v>
      </c>
      <c r="B209" s="116">
        <v>30.55</v>
      </c>
      <c r="C209" s="107" t="s">
        <v>317</v>
      </c>
      <c r="D209" s="107">
        <v>20171004</v>
      </c>
      <c r="E209" s="116">
        <v>30.55</v>
      </c>
      <c r="F209" s="107" t="s">
        <v>795</v>
      </c>
      <c r="G209" s="107" t="s">
        <v>414</v>
      </c>
    </row>
    <row r="210" spans="1:7" ht="38.25" x14ac:dyDescent="0.25">
      <c r="A210" s="107" t="s">
        <v>796</v>
      </c>
      <c r="B210" s="116">
        <v>75225</v>
      </c>
      <c r="C210" s="107" t="s">
        <v>273</v>
      </c>
      <c r="D210" s="107">
        <v>20171006</v>
      </c>
      <c r="E210" s="116">
        <v>75225</v>
      </c>
      <c r="F210" s="107" t="s">
        <v>797</v>
      </c>
      <c r="G210" s="107" t="s">
        <v>798</v>
      </c>
    </row>
    <row r="211" spans="1:7" ht="38.25" x14ac:dyDescent="0.25">
      <c r="A211" s="107" t="s">
        <v>799</v>
      </c>
      <c r="B211" s="116">
        <v>15200</v>
      </c>
      <c r="C211" s="107" t="s">
        <v>800</v>
      </c>
      <c r="D211" s="107">
        <v>20171009</v>
      </c>
      <c r="E211" s="116">
        <v>15200</v>
      </c>
      <c r="F211" s="107" t="s">
        <v>801</v>
      </c>
      <c r="G211" s="107" t="s">
        <v>802</v>
      </c>
    </row>
    <row r="212" spans="1:7" ht="38.25" x14ac:dyDescent="0.25">
      <c r="A212" s="107" t="s">
        <v>803</v>
      </c>
      <c r="B212" s="116">
        <v>16957.810000000001</v>
      </c>
      <c r="C212" s="107" t="s">
        <v>800</v>
      </c>
      <c r="D212" s="107">
        <v>20171009</v>
      </c>
      <c r="E212" s="116">
        <v>16957.810000000001</v>
      </c>
      <c r="F212" s="107" t="s">
        <v>804</v>
      </c>
      <c r="G212" s="107" t="s">
        <v>739</v>
      </c>
    </row>
    <row r="213" spans="1:7" ht="63.75" x14ac:dyDescent="0.25">
      <c r="A213" s="107" t="s">
        <v>805</v>
      </c>
      <c r="B213" s="116">
        <v>114.18</v>
      </c>
      <c r="C213" s="107" t="s">
        <v>806</v>
      </c>
      <c r="D213" s="107">
        <v>20171009</v>
      </c>
      <c r="E213" s="116">
        <v>114.18</v>
      </c>
      <c r="F213" s="107" t="s">
        <v>807</v>
      </c>
      <c r="G213" s="107" t="s">
        <v>808</v>
      </c>
    </row>
    <row r="214" spans="1:7" ht="25.5" x14ac:dyDescent="0.25">
      <c r="A214" s="107" t="s">
        <v>809</v>
      </c>
      <c r="B214" s="116">
        <v>271.95</v>
      </c>
      <c r="C214" s="107" t="s">
        <v>317</v>
      </c>
      <c r="D214" s="107">
        <v>20171010</v>
      </c>
      <c r="E214" s="116">
        <v>271.95</v>
      </c>
      <c r="F214" s="107" t="s">
        <v>810</v>
      </c>
      <c r="G214" s="107" t="s">
        <v>420</v>
      </c>
    </row>
    <row r="215" spans="1:7" ht="25.5" x14ac:dyDescent="0.25">
      <c r="A215" s="107" t="s">
        <v>811</v>
      </c>
      <c r="B215" s="116">
        <v>6.1</v>
      </c>
      <c r="C215" s="107" t="s">
        <v>317</v>
      </c>
      <c r="D215" s="107">
        <v>20171010</v>
      </c>
      <c r="E215" s="116">
        <v>6.1</v>
      </c>
      <c r="F215" s="107" t="s">
        <v>812</v>
      </c>
      <c r="G215" s="107" t="s">
        <v>563</v>
      </c>
    </row>
    <row r="216" spans="1:7" ht="63.75" x14ac:dyDescent="0.25">
      <c r="A216" s="107" t="s">
        <v>813</v>
      </c>
      <c r="B216" s="116">
        <v>785.65</v>
      </c>
      <c r="C216" s="107" t="s">
        <v>317</v>
      </c>
      <c r="D216" s="107">
        <v>20171016</v>
      </c>
      <c r="E216" s="116">
        <v>785.65</v>
      </c>
      <c r="F216" s="107" t="s">
        <v>814</v>
      </c>
      <c r="G216" s="107" t="s">
        <v>420</v>
      </c>
    </row>
    <row r="217" spans="1:7" ht="51" x14ac:dyDescent="0.25">
      <c r="A217" s="107" t="s">
        <v>815</v>
      </c>
      <c r="B217" s="116">
        <v>17067.54</v>
      </c>
      <c r="C217" s="107" t="s">
        <v>317</v>
      </c>
      <c r="D217" s="107">
        <v>20171016</v>
      </c>
      <c r="E217" s="116">
        <v>17067.54</v>
      </c>
      <c r="F217" s="107" t="s">
        <v>816</v>
      </c>
      <c r="G217" s="107" t="s">
        <v>429</v>
      </c>
    </row>
    <row r="218" spans="1:7" ht="63.75" x14ac:dyDescent="0.25">
      <c r="A218" s="107" t="s">
        <v>817</v>
      </c>
      <c r="B218" s="116">
        <v>560.1</v>
      </c>
      <c r="C218" s="107" t="s">
        <v>317</v>
      </c>
      <c r="D218" s="107">
        <v>20171017</v>
      </c>
      <c r="E218" s="116">
        <v>560.1</v>
      </c>
      <c r="F218" s="107" t="s">
        <v>818</v>
      </c>
      <c r="G218" s="107" t="s">
        <v>420</v>
      </c>
    </row>
    <row r="219" spans="1:7" ht="76.5" x14ac:dyDescent="0.25">
      <c r="A219" s="107" t="s">
        <v>819</v>
      </c>
      <c r="B219" s="116">
        <v>399.98</v>
      </c>
      <c r="C219" s="107" t="s">
        <v>820</v>
      </c>
      <c r="D219" s="107">
        <v>20171017</v>
      </c>
      <c r="E219" s="116">
        <v>399.98</v>
      </c>
      <c r="F219" s="107" t="s">
        <v>821</v>
      </c>
      <c r="G219" s="107" t="s">
        <v>772</v>
      </c>
    </row>
    <row r="220" spans="1:7" ht="38.25" x14ac:dyDescent="0.25">
      <c r="A220" s="107" t="s">
        <v>822</v>
      </c>
      <c r="B220" s="116">
        <v>10</v>
      </c>
      <c r="C220" s="107" t="s">
        <v>317</v>
      </c>
      <c r="D220" s="107">
        <v>20171020</v>
      </c>
      <c r="E220" s="116">
        <v>10</v>
      </c>
      <c r="F220" s="107" t="s">
        <v>823</v>
      </c>
      <c r="G220" s="107" t="s">
        <v>414</v>
      </c>
    </row>
    <row r="221" spans="1:7" ht="51" x14ac:dyDescent="0.25">
      <c r="A221" s="107" t="s">
        <v>824</v>
      </c>
      <c r="B221" s="116">
        <v>201.66</v>
      </c>
      <c r="C221" s="107" t="s">
        <v>317</v>
      </c>
      <c r="D221" s="107">
        <v>20171023</v>
      </c>
      <c r="E221" s="116">
        <v>201.66</v>
      </c>
      <c r="F221" s="107" t="s">
        <v>825</v>
      </c>
      <c r="G221" s="107" t="s">
        <v>826</v>
      </c>
    </row>
    <row r="222" spans="1:7" ht="76.5" x14ac:dyDescent="0.25">
      <c r="A222" s="107" t="s">
        <v>827</v>
      </c>
      <c r="B222" s="116">
        <v>607.05999999999995</v>
      </c>
      <c r="C222" s="107" t="s">
        <v>317</v>
      </c>
      <c r="D222" s="107">
        <v>20171023</v>
      </c>
      <c r="E222" s="116">
        <v>607.05999999999995</v>
      </c>
      <c r="F222" s="107" t="s">
        <v>828</v>
      </c>
      <c r="G222" s="107" t="s">
        <v>414</v>
      </c>
    </row>
    <row r="223" spans="1:7" ht="76.5" x14ac:dyDescent="0.25">
      <c r="A223" s="107" t="s">
        <v>829</v>
      </c>
      <c r="B223" s="116">
        <v>89.96</v>
      </c>
      <c r="C223" s="107" t="s">
        <v>317</v>
      </c>
      <c r="D223" s="107">
        <v>20171027</v>
      </c>
      <c r="E223" s="116">
        <v>89.96</v>
      </c>
      <c r="F223" s="107" t="s">
        <v>830</v>
      </c>
      <c r="G223" s="107" t="s">
        <v>563</v>
      </c>
    </row>
    <row r="224" spans="1:7" ht="63.75" x14ac:dyDescent="0.25">
      <c r="A224" s="107" t="s">
        <v>831</v>
      </c>
      <c r="B224" s="116">
        <v>2462.6</v>
      </c>
      <c r="C224" s="107" t="s">
        <v>317</v>
      </c>
      <c r="D224" s="107">
        <v>20171027</v>
      </c>
      <c r="E224" s="116">
        <v>2462.6</v>
      </c>
      <c r="F224" s="107" t="s">
        <v>832</v>
      </c>
      <c r="G224" s="107" t="s">
        <v>429</v>
      </c>
    </row>
    <row r="225" spans="1:7" ht="51" x14ac:dyDescent="0.25">
      <c r="A225" s="107" t="s">
        <v>833</v>
      </c>
      <c r="B225" s="116">
        <v>230.1</v>
      </c>
      <c r="C225" s="107" t="s">
        <v>317</v>
      </c>
      <c r="D225" s="107">
        <v>20171030</v>
      </c>
      <c r="E225" s="116">
        <v>230.1</v>
      </c>
      <c r="F225" s="107" t="s">
        <v>834</v>
      </c>
      <c r="G225" s="107" t="s">
        <v>420</v>
      </c>
    </row>
    <row r="226" spans="1:7" ht="51" x14ac:dyDescent="0.25">
      <c r="A226" s="107" t="s">
        <v>835</v>
      </c>
      <c r="B226" s="116">
        <v>4.88</v>
      </c>
      <c r="C226" s="107" t="s">
        <v>317</v>
      </c>
      <c r="D226" s="107">
        <v>20171030</v>
      </c>
      <c r="E226" s="116">
        <v>4.88</v>
      </c>
      <c r="F226" s="107" t="s">
        <v>836</v>
      </c>
      <c r="G226" s="107" t="s">
        <v>563</v>
      </c>
    </row>
    <row r="227" spans="1:7" ht="38.25" x14ac:dyDescent="0.25">
      <c r="A227" s="107" t="s">
        <v>837</v>
      </c>
      <c r="B227" s="116">
        <v>2768.9</v>
      </c>
      <c r="C227" s="107" t="s">
        <v>317</v>
      </c>
      <c r="D227" s="107">
        <v>20171031</v>
      </c>
      <c r="E227" s="116">
        <v>2768.9</v>
      </c>
      <c r="F227" s="107" t="s">
        <v>838</v>
      </c>
      <c r="G227" s="107" t="s">
        <v>839</v>
      </c>
    </row>
    <row r="228" spans="1:7" ht="38.25" x14ac:dyDescent="0.25">
      <c r="A228" s="107" t="s">
        <v>840</v>
      </c>
      <c r="B228" s="116">
        <v>665</v>
      </c>
      <c r="C228" s="107" t="s">
        <v>317</v>
      </c>
      <c r="D228" s="107">
        <v>20171031</v>
      </c>
      <c r="E228" s="116">
        <v>665</v>
      </c>
      <c r="F228" s="107" t="s">
        <v>841</v>
      </c>
      <c r="G228" s="107" t="s">
        <v>414</v>
      </c>
    </row>
    <row r="229" spans="1:7" ht="38.25" x14ac:dyDescent="0.25">
      <c r="A229" s="107" t="s">
        <v>842</v>
      </c>
      <c r="B229" s="116">
        <v>577.05999999999995</v>
      </c>
      <c r="C229" s="107" t="s">
        <v>317</v>
      </c>
      <c r="D229" s="107">
        <v>20171031</v>
      </c>
      <c r="E229" s="116">
        <v>577.05999999999995</v>
      </c>
      <c r="F229" s="107" t="s">
        <v>843</v>
      </c>
      <c r="G229" s="107" t="s">
        <v>594</v>
      </c>
    </row>
    <row r="230" spans="1:7" ht="51" x14ac:dyDescent="0.25">
      <c r="A230" s="107" t="s">
        <v>844</v>
      </c>
      <c r="B230" s="116">
        <v>500</v>
      </c>
      <c r="C230" s="107" t="s">
        <v>317</v>
      </c>
      <c r="D230" s="107">
        <v>20171031</v>
      </c>
      <c r="E230" s="116">
        <v>500</v>
      </c>
      <c r="F230" s="107" t="s">
        <v>845</v>
      </c>
      <c r="G230" s="107" t="s">
        <v>563</v>
      </c>
    </row>
    <row r="231" spans="1:7" ht="38.25" x14ac:dyDescent="0.25">
      <c r="A231" s="107" t="s">
        <v>846</v>
      </c>
      <c r="B231" s="116">
        <v>658.8</v>
      </c>
      <c r="C231" s="107" t="s">
        <v>847</v>
      </c>
      <c r="D231" s="107">
        <v>20171102</v>
      </c>
      <c r="E231" s="116">
        <v>658.8</v>
      </c>
      <c r="F231" s="107" t="s">
        <v>848</v>
      </c>
      <c r="G231" s="107" t="s">
        <v>576</v>
      </c>
    </row>
    <row r="232" spans="1:7" ht="63.75" x14ac:dyDescent="0.25">
      <c r="A232" s="107" t="s">
        <v>849</v>
      </c>
      <c r="B232" s="116">
        <v>335.05</v>
      </c>
      <c r="C232" s="107" t="s">
        <v>317</v>
      </c>
      <c r="D232" s="107">
        <v>20171102</v>
      </c>
      <c r="E232" s="116">
        <v>335.05</v>
      </c>
      <c r="F232" s="107" t="s">
        <v>850</v>
      </c>
      <c r="G232" s="107" t="s">
        <v>420</v>
      </c>
    </row>
    <row r="233" spans="1:7" ht="63.75" x14ac:dyDescent="0.25">
      <c r="A233" s="107" t="s">
        <v>851</v>
      </c>
      <c r="B233" s="116">
        <v>255.6</v>
      </c>
      <c r="C233" s="107" t="s">
        <v>317</v>
      </c>
      <c r="D233" s="107">
        <v>20171102</v>
      </c>
      <c r="E233" s="116">
        <v>255.6</v>
      </c>
      <c r="F233" s="107" t="s">
        <v>852</v>
      </c>
      <c r="G233" s="107" t="s">
        <v>563</v>
      </c>
    </row>
    <row r="234" spans="1:7" ht="38.25" x14ac:dyDescent="0.25">
      <c r="A234" s="107" t="s">
        <v>853</v>
      </c>
      <c r="B234" s="116">
        <v>104.2</v>
      </c>
      <c r="C234" s="107" t="s">
        <v>317</v>
      </c>
      <c r="D234" s="107">
        <v>20171106</v>
      </c>
      <c r="E234" s="116">
        <v>104.2</v>
      </c>
      <c r="F234" s="107" t="s">
        <v>854</v>
      </c>
      <c r="G234" s="107" t="s">
        <v>420</v>
      </c>
    </row>
    <row r="235" spans="1:7" ht="38.25" x14ac:dyDescent="0.25">
      <c r="A235" s="107" t="s">
        <v>855</v>
      </c>
      <c r="B235" s="116">
        <v>35.869999999999997</v>
      </c>
      <c r="C235" s="107" t="s">
        <v>317</v>
      </c>
      <c r="D235" s="107">
        <v>20171106</v>
      </c>
      <c r="E235" s="116">
        <v>35.869999999999997</v>
      </c>
      <c r="F235" s="107" t="s">
        <v>856</v>
      </c>
      <c r="G235" s="107" t="s">
        <v>420</v>
      </c>
    </row>
    <row r="236" spans="1:7" ht="38.25" x14ac:dyDescent="0.25">
      <c r="A236" s="107" t="s">
        <v>857</v>
      </c>
      <c r="B236" s="116">
        <v>728.92</v>
      </c>
      <c r="C236" s="107" t="s">
        <v>317</v>
      </c>
      <c r="D236" s="107">
        <v>20171106</v>
      </c>
      <c r="E236" s="116">
        <v>728.92</v>
      </c>
      <c r="F236" s="107" t="s">
        <v>858</v>
      </c>
      <c r="G236" s="107" t="s">
        <v>429</v>
      </c>
    </row>
    <row r="237" spans="1:7" ht="38.25" x14ac:dyDescent="0.25">
      <c r="A237" s="107" t="s">
        <v>859</v>
      </c>
      <c r="B237" s="116">
        <v>45.58</v>
      </c>
      <c r="C237" s="107" t="s">
        <v>317</v>
      </c>
      <c r="D237" s="107">
        <v>20171106</v>
      </c>
      <c r="E237" s="116">
        <v>45.58</v>
      </c>
      <c r="F237" s="107" t="s">
        <v>860</v>
      </c>
      <c r="G237" s="107" t="s">
        <v>563</v>
      </c>
    </row>
    <row r="238" spans="1:7" ht="38.25" x14ac:dyDescent="0.25">
      <c r="A238" s="107" t="s">
        <v>861</v>
      </c>
      <c r="B238" s="116">
        <v>149.29</v>
      </c>
      <c r="C238" s="107" t="s">
        <v>317</v>
      </c>
      <c r="D238" s="107">
        <v>20171106</v>
      </c>
      <c r="E238" s="116">
        <v>149.29</v>
      </c>
      <c r="F238" s="107" t="s">
        <v>862</v>
      </c>
      <c r="G238" s="107" t="s">
        <v>420</v>
      </c>
    </row>
    <row r="239" spans="1:7" ht="38.25" x14ac:dyDescent="0.25">
      <c r="A239" s="107" t="s">
        <v>863</v>
      </c>
      <c r="B239" s="116">
        <v>50.55</v>
      </c>
      <c r="C239" s="107" t="s">
        <v>317</v>
      </c>
      <c r="D239" s="107">
        <v>20171106</v>
      </c>
      <c r="E239" s="116">
        <v>50.55</v>
      </c>
      <c r="F239" s="107" t="s">
        <v>864</v>
      </c>
      <c r="G239" s="107" t="s">
        <v>429</v>
      </c>
    </row>
    <row r="240" spans="1:7" ht="38.25" x14ac:dyDescent="0.25">
      <c r="A240" s="107" t="s">
        <v>865</v>
      </c>
      <c r="B240" s="116">
        <v>243</v>
      </c>
      <c r="C240" s="107" t="s">
        <v>317</v>
      </c>
      <c r="D240" s="107">
        <v>20171106</v>
      </c>
      <c r="E240" s="116">
        <v>243</v>
      </c>
      <c r="F240" s="107" t="s">
        <v>866</v>
      </c>
      <c r="G240" s="107" t="s">
        <v>429</v>
      </c>
    </row>
    <row r="241" spans="1:7" ht="38.25" x14ac:dyDescent="0.25">
      <c r="A241" s="107" t="s">
        <v>867</v>
      </c>
      <c r="B241" s="116">
        <v>14.64</v>
      </c>
      <c r="C241" s="107" t="s">
        <v>317</v>
      </c>
      <c r="D241" s="107">
        <v>20171106</v>
      </c>
      <c r="E241" s="116">
        <v>14.64</v>
      </c>
      <c r="F241" s="107" t="s">
        <v>868</v>
      </c>
      <c r="G241" s="107" t="s">
        <v>563</v>
      </c>
    </row>
    <row r="242" spans="1:7" ht="38.25" x14ac:dyDescent="0.25">
      <c r="A242" s="107" t="s">
        <v>869</v>
      </c>
      <c r="B242" s="116">
        <v>12.1</v>
      </c>
      <c r="C242" s="107" t="s">
        <v>317</v>
      </c>
      <c r="D242" s="107">
        <v>20171106</v>
      </c>
      <c r="E242" s="116">
        <v>12.1</v>
      </c>
      <c r="F242" s="107" t="s">
        <v>870</v>
      </c>
      <c r="G242" s="107" t="s">
        <v>417</v>
      </c>
    </row>
    <row r="243" spans="1:7" ht="76.5" x14ac:dyDescent="0.25">
      <c r="A243" s="107" t="s">
        <v>871</v>
      </c>
      <c r="B243" s="116">
        <v>3342.92</v>
      </c>
      <c r="C243" s="107" t="s">
        <v>872</v>
      </c>
      <c r="D243" s="107">
        <v>20171106</v>
      </c>
      <c r="E243" s="116">
        <v>3342.92</v>
      </c>
      <c r="F243" s="107" t="s">
        <v>873</v>
      </c>
      <c r="G243" s="107" t="s">
        <v>874</v>
      </c>
    </row>
    <row r="244" spans="1:7" ht="25.5" x14ac:dyDescent="0.25">
      <c r="A244" s="107" t="s">
        <v>875</v>
      </c>
      <c r="B244" s="116">
        <v>191</v>
      </c>
      <c r="C244" s="107" t="s">
        <v>317</v>
      </c>
      <c r="D244" s="107">
        <v>20171106</v>
      </c>
      <c r="E244" s="116">
        <v>191</v>
      </c>
      <c r="F244" s="107" t="s">
        <v>876</v>
      </c>
      <c r="G244" s="107" t="s">
        <v>782</v>
      </c>
    </row>
    <row r="245" spans="1:7" ht="38.25" x14ac:dyDescent="0.25">
      <c r="A245" s="107" t="s">
        <v>877</v>
      </c>
      <c r="B245" s="116">
        <v>823.56</v>
      </c>
      <c r="C245" s="107" t="s">
        <v>317</v>
      </c>
      <c r="D245" s="107">
        <v>20171107</v>
      </c>
      <c r="E245" s="116">
        <v>823.56</v>
      </c>
      <c r="F245" s="107" t="s">
        <v>878</v>
      </c>
      <c r="G245" s="107" t="s">
        <v>429</v>
      </c>
    </row>
    <row r="246" spans="1:7" ht="38.25" x14ac:dyDescent="0.25">
      <c r="A246" s="107" t="s">
        <v>879</v>
      </c>
      <c r="B246" s="116">
        <v>54.12</v>
      </c>
      <c r="C246" s="107" t="s">
        <v>317</v>
      </c>
      <c r="D246" s="107">
        <v>20171107</v>
      </c>
      <c r="E246" s="116">
        <v>54.12</v>
      </c>
      <c r="F246" s="107" t="s">
        <v>880</v>
      </c>
      <c r="G246" s="107" t="s">
        <v>563</v>
      </c>
    </row>
    <row r="247" spans="1:7" ht="38.25" x14ac:dyDescent="0.25">
      <c r="A247" s="107" t="s">
        <v>881</v>
      </c>
      <c r="B247" s="116">
        <v>118.98</v>
      </c>
      <c r="C247" s="107" t="s">
        <v>317</v>
      </c>
      <c r="D247" s="107">
        <v>20171107</v>
      </c>
      <c r="E247" s="116">
        <v>118.98</v>
      </c>
      <c r="F247" s="107" t="s">
        <v>882</v>
      </c>
      <c r="G247" s="107" t="s">
        <v>420</v>
      </c>
    </row>
    <row r="248" spans="1:7" ht="38.25" x14ac:dyDescent="0.25">
      <c r="A248" s="107" t="s">
        <v>883</v>
      </c>
      <c r="B248" s="116">
        <v>9</v>
      </c>
      <c r="C248" s="107" t="s">
        <v>317</v>
      </c>
      <c r="D248" s="107">
        <v>20171107</v>
      </c>
      <c r="E248" s="116">
        <v>9</v>
      </c>
      <c r="F248" s="107" t="s">
        <v>884</v>
      </c>
      <c r="G248" s="107" t="s">
        <v>563</v>
      </c>
    </row>
    <row r="249" spans="1:7" ht="38.25" x14ac:dyDescent="0.25">
      <c r="A249" s="107" t="s">
        <v>885</v>
      </c>
      <c r="B249" s="116">
        <v>12.2</v>
      </c>
      <c r="C249" s="107" t="s">
        <v>317</v>
      </c>
      <c r="D249" s="107">
        <v>20171107</v>
      </c>
      <c r="E249" s="116">
        <v>12.2</v>
      </c>
      <c r="F249" s="107" t="s">
        <v>886</v>
      </c>
      <c r="G249" s="107" t="s">
        <v>563</v>
      </c>
    </row>
    <row r="250" spans="1:7" ht="38.25" x14ac:dyDescent="0.25">
      <c r="A250" s="107" t="s">
        <v>887</v>
      </c>
      <c r="B250" s="116">
        <v>152</v>
      </c>
      <c r="C250" s="107" t="s">
        <v>317</v>
      </c>
      <c r="D250" s="107">
        <v>20171108</v>
      </c>
      <c r="E250" s="116">
        <v>152</v>
      </c>
      <c r="F250" s="107" t="s">
        <v>888</v>
      </c>
      <c r="G250" s="107" t="s">
        <v>420</v>
      </c>
    </row>
    <row r="251" spans="1:7" ht="51" x14ac:dyDescent="0.25">
      <c r="A251" s="107" t="s">
        <v>889</v>
      </c>
      <c r="B251" s="116">
        <v>45.1</v>
      </c>
      <c r="C251" s="107" t="s">
        <v>317</v>
      </c>
      <c r="D251" s="107">
        <v>20171108</v>
      </c>
      <c r="E251" s="116">
        <v>45.1</v>
      </c>
      <c r="F251" s="107" t="s">
        <v>890</v>
      </c>
      <c r="G251" s="107" t="s">
        <v>563</v>
      </c>
    </row>
    <row r="252" spans="1:7" ht="51" x14ac:dyDescent="0.25">
      <c r="A252" s="107" t="s">
        <v>891</v>
      </c>
      <c r="B252" s="116">
        <v>886.7</v>
      </c>
      <c r="C252" s="107" t="s">
        <v>317</v>
      </c>
      <c r="D252" s="107">
        <v>20171108</v>
      </c>
      <c r="E252" s="116">
        <v>886.7</v>
      </c>
      <c r="F252" s="107" t="s">
        <v>892</v>
      </c>
      <c r="G252" s="107" t="s">
        <v>429</v>
      </c>
    </row>
    <row r="253" spans="1:7" ht="51" x14ac:dyDescent="0.25">
      <c r="A253" s="107" t="s">
        <v>893</v>
      </c>
      <c r="B253" s="116">
        <v>189.9</v>
      </c>
      <c r="C253" s="107" t="s">
        <v>317</v>
      </c>
      <c r="D253" s="107">
        <v>20171109</v>
      </c>
      <c r="E253" s="116">
        <v>189.9</v>
      </c>
      <c r="F253" s="107" t="s">
        <v>894</v>
      </c>
      <c r="G253" s="107" t="s">
        <v>462</v>
      </c>
    </row>
    <row r="254" spans="1:7" ht="38.25" x14ac:dyDescent="0.25">
      <c r="A254" s="107" t="s">
        <v>895</v>
      </c>
      <c r="B254" s="116">
        <v>110.2</v>
      </c>
      <c r="C254" s="107" t="s">
        <v>317</v>
      </c>
      <c r="D254" s="107">
        <v>20171110</v>
      </c>
      <c r="E254" s="116">
        <v>110.2</v>
      </c>
      <c r="F254" s="107" t="s">
        <v>896</v>
      </c>
      <c r="G254" s="107" t="s">
        <v>420</v>
      </c>
    </row>
    <row r="255" spans="1:7" ht="38.25" x14ac:dyDescent="0.25">
      <c r="A255" s="107" t="s">
        <v>897</v>
      </c>
      <c r="B255" s="116">
        <v>1522.2</v>
      </c>
      <c r="C255" s="107" t="s">
        <v>317</v>
      </c>
      <c r="D255" s="107">
        <v>20171110</v>
      </c>
      <c r="E255" s="116">
        <v>1522.2</v>
      </c>
      <c r="F255" s="107" t="s">
        <v>898</v>
      </c>
      <c r="G255" s="107" t="s">
        <v>429</v>
      </c>
    </row>
    <row r="256" spans="1:7" ht="38.25" x14ac:dyDescent="0.25">
      <c r="A256" s="107" t="s">
        <v>899</v>
      </c>
      <c r="B256" s="116">
        <v>172</v>
      </c>
      <c r="C256" s="107" t="s">
        <v>317</v>
      </c>
      <c r="D256" s="107">
        <v>20171110</v>
      </c>
      <c r="E256" s="116">
        <v>172</v>
      </c>
      <c r="F256" s="107" t="s">
        <v>900</v>
      </c>
      <c r="G256" s="107" t="s">
        <v>429</v>
      </c>
    </row>
    <row r="257" spans="1:7" ht="51" x14ac:dyDescent="0.25">
      <c r="A257" s="107" t="s">
        <v>901</v>
      </c>
      <c r="B257" s="116">
        <v>190.64</v>
      </c>
      <c r="C257" s="107" t="s">
        <v>317</v>
      </c>
      <c r="D257" s="107">
        <v>20171113</v>
      </c>
      <c r="E257" s="116">
        <v>190.64</v>
      </c>
      <c r="F257" s="107" t="s">
        <v>902</v>
      </c>
      <c r="G257" s="107" t="s">
        <v>420</v>
      </c>
    </row>
    <row r="258" spans="1:7" ht="38.25" x14ac:dyDescent="0.25">
      <c r="A258" s="107" t="s">
        <v>903</v>
      </c>
      <c r="B258" s="116">
        <v>459.7</v>
      </c>
      <c r="C258" s="107" t="s">
        <v>317</v>
      </c>
      <c r="D258" s="107">
        <v>20171113</v>
      </c>
      <c r="E258" s="116">
        <v>459.7</v>
      </c>
      <c r="F258" s="107" t="s">
        <v>904</v>
      </c>
      <c r="G258" s="107" t="s">
        <v>420</v>
      </c>
    </row>
    <row r="259" spans="1:7" ht="89.25" x14ac:dyDescent="0.25">
      <c r="A259" s="107" t="s">
        <v>905</v>
      </c>
      <c r="B259" s="116">
        <v>193.45</v>
      </c>
      <c r="C259" s="107" t="s">
        <v>317</v>
      </c>
      <c r="D259" s="107">
        <v>20171114</v>
      </c>
      <c r="E259" s="116">
        <v>193.45</v>
      </c>
      <c r="F259" s="107" t="s">
        <v>906</v>
      </c>
      <c r="G259" s="107" t="s">
        <v>826</v>
      </c>
    </row>
    <row r="260" spans="1:7" ht="38.25" x14ac:dyDescent="0.25">
      <c r="A260" s="107" t="s">
        <v>907</v>
      </c>
      <c r="B260" s="116">
        <v>123.67</v>
      </c>
      <c r="C260" s="107" t="s">
        <v>317</v>
      </c>
      <c r="D260" s="107">
        <v>20171114</v>
      </c>
      <c r="E260" s="116">
        <v>123.67</v>
      </c>
      <c r="F260" s="107" t="s">
        <v>908</v>
      </c>
      <c r="G260" s="107" t="s">
        <v>429</v>
      </c>
    </row>
    <row r="261" spans="1:7" ht="63.75" x14ac:dyDescent="0.25">
      <c r="A261" s="107" t="s">
        <v>909</v>
      </c>
      <c r="B261" s="116">
        <v>1670.2</v>
      </c>
      <c r="C261" s="107" t="s">
        <v>317</v>
      </c>
      <c r="D261" s="107">
        <v>20171115</v>
      </c>
      <c r="E261" s="116">
        <v>1631.65</v>
      </c>
      <c r="F261" s="107" t="s">
        <v>910</v>
      </c>
      <c r="G261" s="107" t="s">
        <v>467</v>
      </c>
    </row>
    <row r="262" spans="1:7" ht="63.75" x14ac:dyDescent="0.25">
      <c r="A262" s="107" t="s">
        <v>911</v>
      </c>
      <c r="B262" s="116">
        <v>5116</v>
      </c>
      <c r="C262" s="107" t="s">
        <v>317</v>
      </c>
      <c r="D262" s="107">
        <v>20171115</v>
      </c>
      <c r="E262" s="116">
        <v>5116</v>
      </c>
      <c r="F262" s="107" t="s">
        <v>912</v>
      </c>
      <c r="G262" s="107" t="s">
        <v>487</v>
      </c>
    </row>
    <row r="263" spans="1:7" ht="38.25" x14ac:dyDescent="0.25">
      <c r="A263" s="107" t="s">
        <v>913</v>
      </c>
      <c r="B263" s="116">
        <v>113.55</v>
      </c>
      <c r="C263" s="107" t="s">
        <v>317</v>
      </c>
      <c r="D263" s="107">
        <v>20171115</v>
      </c>
      <c r="E263" s="116">
        <v>113.55</v>
      </c>
      <c r="F263" s="107" t="s">
        <v>914</v>
      </c>
      <c r="G263" s="107" t="s">
        <v>429</v>
      </c>
    </row>
    <row r="264" spans="1:7" ht="38.25" x14ac:dyDescent="0.25">
      <c r="A264" s="107" t="s">
        <v>915</v>
      </c>
      <c r="B264" s="116">
        <v>30.5</v>
      </c>
      <c r="C264" s="107" t="s">
        <v>916</v>
      </c>
      <c r="D264" s="107">
        <v>20171115</v>
      </c>
      <c r="E264" s="116">
        <v>30.5</v>
      </c>
      <c r="F264" s="107" t="s">
        <v>917</v>
      </c>
      <c r="G264" s="107" t="s">
        <v>420</v>
      </c>
    </row>
    <row r="265" spans="1:7" ht="51" x14ac:dyDescent="0.25">
      <c r="A265" s="107" t="s">
        <v>918</v>
      </c>
      <c r="B265" s="116">
        <v>502.7</v>
      </c>
      <c r="C265" s="107" t="s">
        <v>916</v>
      </c>
      <c r="D265" s="107">
        <v>20171115</v>
      </c>
      <c r="E265" s="116">
        <v>502.7</v>
      </c>
      <c r="F265" s="107" t="s">
        <v>919</v>
      </c>
      <c r="G265" s="107" t="s">
        <v>429</v>
      </c>
    </row>
    <row r="266" spans="1:7" ht="38.25" x14ac:dyDescent="0.25">
      <c r="A266" s="107" t="s">
        <v>920</v>
      </c>
      <c r="B266" s="116">
        <v>15.35</v>
      </c>
      <c r="C266" s="107" t="s">
        <v>921</v>
      </c>
      <c r="D266" s="107">
        <v>20171115</v>
      </c>
      <c r="E266" s="116">
        <v>15.35</v>
      </c>
      <c r="F266" s="107" t="s">
        <v>922</v>
      </c>
      <c r="G266" s="107" t="s">
        <v>420</v>
      </c>
    </row>
    <row r="267" spans="1:7" ht="51" x14ac:dyDescent="0.25">
      <c r="A267" s="107" t="s">
        <v>923</v>
      </c>
      <c r="B267" s="116">
        <v>1702</v>
      </c>
      <c r="C267" s="107" t="s">
        <v>317</v>
      </c>
      <c r="D267" s="107">
        <v>20171116</v>
      </c>
      <c r="E267" s="116">
        <v>1702</v>
      </c>
      <c r="F267" s="107" t="s">
        <v>924</v>
      </c>
      <c r="G267" s="107" t="s">
        <v>839</v>
      </c>
    </row>
    <row r="268" spans="1:7" ht="38.25" x14ac:dyDescent="0.25">
      <c r="A268" s="107" t="s">
        <v>925</v>
      </c>
      <c r="B268" s="116">
        <v>25.33</v>
      </c>
      <c r="C268" s="107" t="s">
        <v>317</v>
      </c>
      <c r="D268" s="107">
        <v>20171117</v>
      </c>
      <c r="E268" s="116">
        <v>25.33</v>
      </c>
      <c r="F268" s="107" t="s">
        <v>926</v>
      </c>
      <c r="G268" s="107" t="s">
        <v>420</v>
      </c>
    </row>
    <row r="269" spans="1:7" ht="51" x14ac:dyDescent="0.25">
      <c r="A269" s="107" t="s">
        <v>927</v>
      </c>
      <c r="B269" s="116">
        <v>250</v>
      </c>
      <c r="C269" s="107" t="s">
        <v>317</v>
      </c>
      <c r="D269" s="107">
        <v>20171117</v>
      </c>
      <c r="E269" s="116">
        <v>250</v>
      </c>
      <c r="F269" s="107" t="s">
        <v>928</v>
      </c>
      <c r="G269" s="107" t="s">
        <v>839</v>
      </c>
    </row>
    <row r="270" spans="1:7" ht="63.75" x14ac:dyDescent="0.25">
      <c r="A270" s="107" t="s">
        <v>929</v>
      </c>
      <c r="B270" s="116">
        <v>4.88</v>
      </c>
      <c r="C270" s="107" t="s">
        <v>317</v>
      </c>
      <c r="D270" s="107">
        <v>20171117</v>
      </c>
      <c r="E270" s="116">
        <v>4.88</v>
      </c>
      <c r="F270" s="107" t="s">
        <v>930</v>
      </c>
      <c r="G270" s="107" t="s">
        <v>594</v>
      </c>
    </row>
    <row r="271" spans="1:7" ht="51" x14ac:dyDescent="0.25">
      <c r="A271" s="107" t="s">
        <v>931</v>
      </c>
      <c r="B271" s="116">
        <v>133</v>
      </c>
      <c r="C271" s="107" t="s">
        <v>317</v>
      </c>
      <c r="D271" s="107">
        <v>20171117</v>
      </c>
      <c r="E271" s="116">
        <v>133</v>
      </c>
      <c r="F271" s="107" t="s">
        <v>932</v>
      </c>
      <c r="G271" s="107" t="s">
        <v>420</v>
      </c>
    </row>
    <row r="272" spans="1:7" ht="51" x14ac:dyDescent="0.25">
      <c r="A272" s="107" t="s">
        <v>933</v>
      </c>
      <c r="B272" s="116">
        <v>9.02</v>
      </c>
      <c r="C272" s="107" t="s">
        <v>317</v>
      </c>
      <c r="D272" s="107">
        <v>20171117</v>
      </c>
      <c r="E272" s="116">
        <v>9.02</v>
      </c>
      <c r="F272" s="107" t="s">
        <v>934</v>
      </c>
      <c r="G272" s="107" t="s">
        <v>563</v>
      </c>
    </row>
    <row r="273" spans="1:7" ht="63.75" x14ac:dyDescent="0.25">
      <c r="A273" s="107" t="s">
        <v>935</v>
      </c>
      <c r="B273" s="116">
        <v>174.2</v>
      </c>
      <c r="C273" s="107" t="s">
        <v>317</v>
      </c>
      <c r="D273" s="107">
        <v>20171120</v>
      </c>
      <c r="E273" s="116">
        <v>174.2</v>
      </c>
      <c r="F273" s="107" t="s">
        <v>936</v>
      </c>
      <c r="G273" s="107" t="s">
        <v>594</v>
      </c>
    </row>
    <row r="274" spans="1:7" ht="38.25" x14ac:dyDescent="0.25">
      <c r="A274" s="107" t="s">
        <v>937</v>
      </c>
      <c r="B274" s="116">
        <v>649</v>
      </c>
      <c r="C274" s="107" t="s">
        <v>317</v>
      </c>
      <c r="D274" s="107">
        <v>20171120</v>
      </c>
      <c r="E274" s="116">
        <v>649</v>
      </c>
      <c r="F274" s="107" t="s">
        <v>938</v>
      </c>
      <c r="G274" s="107" t="s">
        <v>839</v>
      </c>
    </row>
    <row r="275" spans="1:7" ht="38.25" x14ac:dyDescent="0.25">
      <c r="A275" s="107" t="s">
        <v>939</v>
      </c>
      <c r="B275" s="116">
        <v>30.55</v>
      </c>
      <c r="C275" s="107" t="s">
        <v>940</v>
      </c>
      <c r="D275" s="107">
        <v>20171121</v>
      </c>
      <c r="E275" s="116">
        <v>30.55</v>
      </c>
      <c r="F275" s="107" t="s">
        <v>941</v>
      </c>
      <c r="G275" s="107" t="s">
        <v>826</v>
      </c>
    </row>
    <row r="276" spans="1:7" ht="51" x14ac:dyDescent="0.25">
      <c r="A276" s="107" t="s">
        <v>942</v>
      </c>
      <c r="B276" s="116">
        <v>1114</v>
      </c>
      <c r="C276" s="107" t="s">
        <v>943</v>
      </c>
      <c r="D276" s="107">
        <v>20171121</v>
      </c>
      <c r="E276" s="116">
        <v>1114</v>
      </c>
      <c r="F276" s="107" t="s">
        <v>944</v>
      </c>
      <c r="G276" s="107" t="s">
        <v>490</v>
      </c>
    </row>
    <row r="277" spans="1:7" ht="51" x14ac:dyDescent="0.25">
      <c r="A277" s="107" t="s">
        <v>945</v>
      </c>
      <c r="B277" s="116">
        <v>75.099999999999994</v>
      </c>
      <c r="C277" s="107" t="s">
        <v>317</v>
      </c>
      <c r="D277" s="107">
        <v>20171122</v>
      </c>
      <c r="E277" s="116">
        <v>75.099999999999994</v>
      </c>
      <c r="F277" s="107" t="s">
        <v>946</v>
      </c>
      <c r="G277" s="107" t="s">
        <v>420</v>
      </c>
    </row>
    <row r="278" spans="1:7" ht="51" x14ac:dyDescent="0.25">
      <c r="A278" s="107" t="s">
        <v>947</v>
      </c>
      <c r="B278" s="116">
        <v>95.45</v>
      </c>
      <c r="C278" s="107" t="s">
        <v>948</v>
      </c>
      <c r="D278" s="107">
        <v>20171127</v>
      </c>
      <c r="E278" s="116">
        <v>95.45</v>
      </c>
      <c r="F278" s="107" t="s">
        <v>949</v>
      </c>
      <c r="G278" s="107" t="s">
        <v>420</v>
      </c>
    </row>
    <row r="279" spans="1:7" ht="51" x14ac:dyDescent="0.25">
      <c r="A279" s="107" t="s">
        <v>950</v>
      </c>
      <c r="B279" s="116">
        <v>362.7</v>
      </c>
      <c r="C279" s="107" t="s">
        <v>948</v>
      </c>
      <c r="D279" s="107">
        <v>20171127</v>
      </c>
      <c r="E279" s="116">
        <v>362.7</v>
      </c>
      <c r="F279" s="107" t="s">
        <v>951</v>
      </c>
      <c r="G279" s="107" t="s">
        <v>429</v>
      </c>
    </row>
    <row r="280" spans="1:7" ht="51" x14ac:dyDescent="0.25">
      <c r="A280" s="107" t="s">
        <v>952</v>
      </c>
      <c r="B280" s="116">
        <v>30.55</v>
      </c>
      <c r="C280" s="107" t="s">
        <v>953</v>
      </c>
      <c r="D280" s="107">
        <v>20171128</v>
      </c>
      <c r="E280" s="116">
        <v>30.55</v>
      </c>
      <c r="F280" s="107" t="s">
        <v>954</v>
      </c>
      <c r="G280" s="107" t="s">
        <v>414</v>
      </c>
    </row>
    <row r="281" spans="1:7" ht="38.25" x14ac:dyDescent="0.25">
      <c r="A281" s="107" t="s">
        <v>955</v>
      </c>
      <c r="B281" s="116">
        <v>57.75</v>
      </c>
      <c r="C281" s="107" t="s">
        <v>317</v>
      </c>
      <c r="D281" s="107">
        <v>20171204</v>
      </c>
      <c r="E281" s="116">
        <v>57.75</v>
      </c>
      <c r="F281" s="107" t="s">
        <v>956</v>
      </c>
      <c r="G281" s="107" t="s">
        <v>420</v>
      </c>
    </row>
    <row r="282" spans="1:7" ht="76.5" x14ac:dyDescent="0.25">
      <c r="A282" s="107" t="s">
        <v>957</v>
      </c>
      <c r="B282" s="116">
        <v>38.549999999999997</v>
      </c>
      <c r="C282" s="107" t="s">
        <v>317</v>
      </c>
      <c r="D282" s="107">
        <v>20171205</v>
      </c>
      <c r="E282" s="116">
        <v>38.549999999999997</v>
      </c>
      <c r="F282" s="107" t="s">
        <v>958</v>
      </c>
      <c r="G282" s="107" t="s">
        <v>423</v>
      </c>
    </row>
    <row r="283" spans="1:7" ht="63.75" x14ac:dyDescent="0.25">
      <c r="A283" s="107" t="s">
        <v>959</v>
      </c>
      <c r="B283" s="116">
        <v>1683</v>
      </c>
      <c r="C283" s="107" t="s">
        <v>517</v>
      </c>
      <c r="D283" s="107">
        <v>20171206</v>
      </c>
      <c r="E283" s="116">
        <v>1683</v>
      </c>
      <c r="F283" s="107" t="s">
        <v>960</v>
      </c>
      <c r="G283" s="107" t="s">
        <v>961</v>
      </c>
    </row>
    <row r="284" spans="1:7" ht="63.75" x14ac:dyDescent="0.25">
      <c r="A284" s="107" t="s">
        <v>962</v>
      </c>
      <c r="B284" s="116">
        <v>25476</v>
      </c>
      <c r="C284" s="107" t="s">
        <v>375</v>
      </c>
      <c r="D284" s="107">
        <v>20171206</v>
      </c>
      <c r="E284" s="116">
        <v>25476</v>
      </c>
      <c r="F284" s="107" t="s">
        <v>963</v>
      </c>
      <c r="G284" s="107" t="s">
        <v>739</v>
      </c>
    </row>
    <row r="285" spans="1:7" ht="51" x14ac:dyDescent="0.25">
      <c r="A285" s="107" t="s">
        <v>964</v>
      </c>
      <c r="B285" s="116">
        <v>125.93</v>
      </c>
      <c r="C285" s="107" t="s">
        <v>317</v>
      </c>
      <c r="D285" s="107">
        <v>20171206</v>
      </c>
      <c r="E285" s="116">
        <v>125.93</v>
      </c>
      <c r="F285" s="107" t="s">
        <v>965</v>
      </c>
      <c r="G285" s="107" t="s">
        <v>563</v>
      </c>
    </row>
    <row r="286" spans="1:7" ht="51" x14ac:dyDescent="0.25">
      <c r="A286" s="107" t="s">
        <v>966</v>
      </c>
      <c r="B286" s="116">
        <v>481.54</v>
      </c>
      <c r="C286" s="107" t="s">
        <v>317</v>
      </c>
      <c r="D286" s="107">
        <v>20171206</v>
      </c>
      <c r="E286" s="116">
        <v>481.54</v>
      </c>
      <c r="F286" s="107" t="s">
        <v>967</v>
      </c>
      <c r="G286" s="107" t="s">
        <v>429</v>
      </c>
    </row>
    <row r="287" spans="1:7" ht="51" x14ac:dyDescent="0.25">
      <c r="A287" s="107" t="s">
        <v>968</v>
      </c>
      <c r="B287" s="116">
        <v>158.43</v>
      </c>
      <c r="C287" s="107" t="s">
        <v>916</v>
      </c>
      <c r="D287" s="107">
        <v>20171207</v>
      </c>
      <c r="E287" s="116">
        <v>158.43</v>
      </c>
      <c r="F287" s="107" t="s">
        <v>969</v>
      </c>
      <c r="G287" s="107" t="s">
        <v>420</v>
      </c>
    </row>
    <row r="288" spans="1:7" ht="38.25" x14ac:dyDescent="0.25">
      <c r="A288" s="107" t="s">
        <v>970</v>
      </c>
      <c r="B288" s="116">
        <v>1222.32</v>
      </c>
      <c r="C288" s="107" t="s">
        <v>317</v>
      </c>
      <c r="D288" s="107">
        <v>20171207</v>
      </c>
      <c r="E288" s="116">
        <v>1222.32</v>
      </c>
      <c r="F288" s="107" t="s">
        <v>971</v>
      </c>
      <c r="G288" s="107" t="s">
        <v>594</v>
      </c>
    </row>
    <row r="289" spans="1:7" ht="63.75" x14ac:dyDescent="0.25">
      <c r="A289" s="107" t="s">
        <v>972</v>
      </c>
      <c r="B289" s="116">
        <v>54.12</v>
      </c>
      <c r="C289" s="107" t="s">
        <v>916</v>
      </c>
      <c r="D289" s="107">
        <v>20171207</v>
      </c>
      <c r="E289" s="116">
        <v>54.12</v>
      </c>
      <c r="F289" s="107" t="s">
        <v>973</v>
      </c>
      <c r="G289" s="107" t="s">
        <v>420</v>
      </c>
    </row>
    <row r="290" spans="1:7" ht="38.25" x14ac:dyDescent="0.25">
      <c r="A290" s="107" t="s">
        <v>974</v>
      </c>
      <c r="B290" s="116">
        <v>145.19</v>
      </c>
      <c r="C290" s="107" t="s">
        <v>975</v>
      </c>
      <c r="D290" s="107">
        <v>20171211</v>
      </c>
      <c r="E290" s="116">
        <v>145.19</v>
      </c>
      <c r="F290" s="107" t="s">
        <v>976</v>
      </c>
      <c r="G290" s="107" t="s">
        <v>471</v>
      </c>
    </row>
    <row r="291" spans="1:7" ht="51" x14ac:dyDescent="0.25">
      <c r="A291" s="107" t="s">
        <v>977</v>
      </c>
      <c r="B291" s="116">
        <v>800</v>
      </c>
      <c r="C291" s="107" t="s">
        <v>978</v>
      </c>
      <c r="D291" s="107">
        <v>20171211</v>
      </c>
      <c r="E291" s="116">
        <v>800</v>
      </c>
      <c r="F291" s="107" t="s">
        <v>979</v>
      </c>
      <c r="G291" s="107" t="s">
        <v>563</v>
      </c>
    </row>
    <row r="292" spans="1:7" ht="51" x14ac:dyDescent="0.25">
      <c r="A292" s="107" t="s">
        <v>980</v>
      </c>
      <c r="B292" s="116">
        <v>97.1</v>
      </c>
      <c r="C292" s="107" t="s">
        <v>317</v>
      </c>
      <c r="D292" s="107">
        <v>20171212</v>
      </c>
      <c r="E292" s="116">
        <v>97.1</v>
      </c>
      <c r="F292" s="107" t="s">
        <v>981</v>
      </c>
      <c r="G292" s="107" t="s">
        <v>429</v>
      </c>
    </row>
    <row r="293" spans="1:7" ht="38.25" x14ac:dyDescent="0.25">
      <c r="A293" s="107" t="s">
        <v>982</v>
      </c>
      <c r="B293" s="116">
        <v>56.55</v>
      </c>
      <c r="C293" s="107" t="s">
        <v>317</v>
      </c>
      <c r="D293" s="107">
        <v>20171212</v>
      </c>
      <c r="E293" s="116">
        <v>56.55</v>
      </c>
      <c r="F293" s="107" t="s">
        <v>983</v>
      </c>
      <c r="G293" s="107" t="s">
        <v>417</v>
      </c>
    </row>
    <row r="294" spans="1:7" ht="51" x14ac:dyDescent="0.25">
      <c r="A294" s="107" t="s">
        <v>984</v>
      </c>
      <c r="B294" s="116">
        <v>148.55000000000001</v>
      </c>
      <c r="C294" s="107" t="s">
        <v>317</v>
      </c>
      <c r="D294" s="107">
        <v>20171212</v>
      </c>
      <c r="E294" s="116">
        <v>148.55000000000001</v>
      </c>
      <c r="F294" s="107" t="s">
        <v>985</v>
      </c>
      <c r="G294" s="107" t="s">
        <v>429</v>
      </c>
    </row>
    <row r="295" spans="1:7" ht="51" x14ac:dyDescent="0.25">
      <c r="A295" s="107" t="s">
        <v>986</v>
      </c>
      <c r="B295" s="116">
        <v>58.55</v>
      </c>
      <c r="C295" s="107" t="s">
        <v>317</v>
      </c>
      <c r="D295" s="107">
        <v>20171212</v>
      </c>
      <c r="E295" s="116">
        <v>58.55</v>
      </c>
      <c r="F295" s="107" t="s">
        <v>987</v>
      </c>
      <c r="G295" s="107" t="s">
        <v>420</v>
      </c>
    </row>
    <row r="296" spans="1:7" ht="38.25" x14ac:dyDescent="0.25">
      <c r="A296" s="107" t="s">
        <v>988</v>
      </c>
      <c r="B296" s="116">
        <v>189.86</v>
      </c>
      <c r="C296" s="107" t="s">
        <v>317</v>
      </c>
      <c r="D296" s="107">
        <v>20171212</v>
      </c>
      <c r="E296" s="116">
        <v>189.86</v>
      </c>
      <c r="F296" s="107" t="s">
        <v>989</v>
      </c>
      <c r="G296" s="107" t="s">
        <v>990</v>
      </c>
    </row>
    <row r="297" spans="1:7" ht="51" x14ac:dyDescent="0.25">
      <c r="A297" s="107" t="s">
        <v>991</v>
      </c>
      <c r="B297" s="116">
        <v>483.07</v>
      </c>
      <c r="C297" s="107" t="s">
        <v>317</v>
      </c>
      <c r="D297" s="107">
        <v>20171215</v>
      </c>
      <c r="E297" s="116">
        <v>483.07</v>
      </c>
      <c r="F297" s="107" t="s">
        <v>992</v>
      </c>
      <c r="G297" s="107" t="s">
        <v>429</v>
      </c>
    </row>
    <row r="298" spans="1:7" ht="63.75" x14ac:dyDescent="0.25">
      <c r="A298" s="107" t="s">
        <v>993</v>
      </c>
      <c r="B298" s="116">
        <v>132.75</v>
      </c>
      <c r="C298" s="107" t="s">
        <v>317</v>
      </c>
      <c r="D298" s="107">
        <v>20171215</v>
      </c>
      <c r="E298" s="116">
        <v>132.75</v>
      </c>
      <c r="F298" s="107" t="s">
        <v>994</v>
      </c>
      <c r="G298" s="107" t="s">
        <v>420</v>
      </c>
    </row>
    <row r="299" spans="1:7" ht="63.75" x14ac:dyDescent="0.25">
      <c r="A299" s="107" t="s">
        <v>995</v>
      </c>
      <c r="B299" s="116">
        <v>4.88</v>
      </c>
      <c r="C299" s="107" t="s">
        <v>317</v>
      </c>
      <c r="D299" s="107">
        <v>20171215</v>
      </c>
      <c r="E299" s="116">
        <v>4.88</v>
      </c>
      <c r="F299" s="107" t="s">
        <v>996</v>
      </c>
      <c r="G299" s="107" t="s">
        <v>563</v>
      </c>
    </row>
    <row r="300" spans="1:7" ht="63.75" x14ac:dyDescent="0.25">
      <c r="A300" s="107" t="s">
        <v>997</v>
      </c>
      <c r="B300" s="116">
        <v>43.3</v>
      </c>
      <c r="C300" s="107" t="s">
        <v>317</v>
      </c>
      <c r="D300" s="107">
        <v>20171215</v>
      </c>
      <c r="E300" s="116">
        <v>43.3</v>
      </c>
      <c r="F300" s="107" t="s">
        <v>998</v>
      </c>
      <c r="G300" s="107" t="s">
        <v>420</v>
      </c>
    </row>
    <row r="301" spans="1:7" ht="51" x14ac:dyDescent="0.25">
      <c r="A301" s="107" t="s">
        <v>999</v>
      </c>
      <c r="B301" s="116">
        <v>2000</v>
      </c>
      <c r="C301" s="107" t="s">
        <v>513</v>
      </c>
      <c r="D301" s="107">
        <v>20171220</v>
      </c>
      <c r="E301" s="116">
        <v>2000</v>
      </c>
      <c r="F301" s="107" t="s">
        <v>1000</v>
      </c>
      <c r="G301" s="107" t="s">
        <v>802</v>
      </c>
    </row>
    <row r="302" spans="1:7" ht="63.75" x14ac:dyDescent="0.25">
      <c r="A302" s="107" t="s">
        <v>1001</v>
      </c>
      <c r="B302" s="116">
        <v>886</v>
      </c>
      <c r="C302" s="107" t="s">
        <v>375</v>
      </c>
      <c r="D302" s="107">
        <v>20171220</v>
      </c>
      <c r="E302" s="116">
        <v>886</v>
      </c>
      <c r="F302" s="107" t="s">
        <v>1002</v>
      </c>
      <c r="G302" s="107" t="s">
        <v>739</v>
      </c>
    </row>
    <row r="303" spans="1:7" ht="63.75" x14ac:dyDescent="0.25">
      <c r="A303" s="107" t="s">
        <v>1003</v>
      </c>
      <c r="B303" s="116">
        <v>170</v>
      </c>
      <c r="C303" s="107" t="s">
        <v>517</v>
      </c>
      <c r="D303" s="107">
        <v>20171220</v>
      </c>
      <c r="E303" s="116">
        <v>170</v>
      </c>
      <c r="F303" s="107" t="s">
        <v>1004</v>
      </c>
      <c r="G303" s="107" t="s">
        <v>961</v>
      </c>
    </row>
    <row r="304" spans="1:7" ht="25.5" x14ac:dyDescent="0.25">
      <c r="A304" s="107" t="s">
        <v>1005</v>
      </c>
      <c r="B304" s="116">
        <v>391.4</v>
      </c>
      <c r="C304" s="107" t="s">
        <v>1006</v>
      </c>
      <c r="D304" s="107">
        <v>20171221</v>
      </c>
      <c r="E304" s="116">
        <v>391.4</v>
      </c>
      <c r="F304" s="107" t="s">
        <v>1007</v>
      </c>
      <c r="G304" s="107" t="s">
        <v>414</v>
      </c>
    </row>
    <row r="305" spans="1:7" ht="25.5" x14ac:dyDescent="0.25">
      <c r="A305" s="107" t="s">
        <v>1008</v>
      </c>
      <c r="B305" s="116">
        <v>102.12</v>
      </c>
      <c r="C305" s="107" t="s">
        <v>1006</v>
      </c>
      <c r="D305" s="107">
        <v>20171221</v>
      </c>
      <c r="E305" s="116">
        <v>102.12</v>
      </c>
      <c r="F305" s="107" t="s">
        <v>1009</v>
      </c>
      <c r="G305" s="107" t="s">
        <v>414</v>
      </c>
    </row>
    <row r="306" spans="1:7" ht="38.25" x14ac:dyDescent="0.25">
      <c r="A306" s="107" t="s">
        <v>1010</v>
      </c>
      <c r="B306" s="116">
        <v>1534.51</v>
      </c>
      <c r="C306" s="107" t="s">
        <v>1011</v>
      </c>
      <c r="D306" s="107">
        <v>20171221</v>
      </c>
      <c r="E306" s="116">
        <v>1534.51</v>
      </c>
      <c r="F306" s="107" t="s">
        <v>1012</v>
      </c>
      <c r="G306" s="107" t="s">
        <v>1013</v>
      </c>
    </row>
    <row r="307" spans="1:7" ht="38.25" x14ac:dyDescent="0.25">
      <c r="A307" s="107" t="s">
        <v>1014</v>
      </c>
      <c r="B307" s="116">
        <v>7320</v>
      </c>
      <c r="C307" s="107" t="s">
        <v>269</v>
      </c>
      <c r="D307" s="107">
        <v>20171227</v>
      </c>
      <c r="E307" s="116">
        <v>7320</v>
      </c>
      <c r="F307" s="107" t="s">
        <v>1015</v>
      </c>
      <c r="G307" s="107" t="s">
        <v>1016</v>
      </c>
    </row>
    <row r="308" spans="1:7" ht="38.25" x14ac:dyDescent="0.25">
      <c r="A308" s="107" t="s">
        <v>1017</v>
      </c>
      <c r="B308" s="116">
        <v>9200</v>
      </c>
      <c r="C308" s="107" t="s">
        <v>317</v>
      </c>
      <c r="D308" s="107">
        <v>20171227</v>
      </c>
      <c r="E308" s="116">
        <v>9200</v>
      </c>
      <c r="F308" s="107" t="s">
        <v>1018</v>
      </c>
      <c r="G308" s="107" t="s">
        <v>1019</v>
      </c>
    </row>
    <row r="309" spans="1:7" ht="38.25" x14ac:dyDescent="0.25">
      <c r="A309" s="107" t="s">
        <v>1020</v>
      </c>
      <c r="B309" s="116">
        <v>2592.67</v>
      </c>
      <c r="C309" s="107" t="s">
        <v>317</v>
      </c>
      <c r="D309" s="107">
        <v>20171227</v>
      </c>
      <c r="E309" s="116">
        <v>2592.67</v>
      </c>
      <c r="F309" s="107" t="s">
        <v>1021</v>
      </c>
      <c r="G309" s="107" t="s">
        <v>1022</v>
      </c>
    </row>
    <row r="310" spans="1:7" ht="76.5" x14ac:dyDescent="0.25">
      <c r="A310" s="107" t="s">
        <v>1023</v>
      </c>
      <c r="B310" s="116">
        <v>2284.96</v>
      </c>
      <c r="C310" s="107" t="s">
        <v>317</v>
      </c>
      <c r="D310" s="107">
        <v>20171229</v>
      </c>
      <c r="E310" s="116">
        <v>2284.96</v>
      </c>
      <c r="F310" s="107" t="s">
        <v>1024</v>
      </c>
      <c r="G310" s="107" t="s">
        <v>414</v>
      </c>
    </row>
    <row r="311" spans="1:7" ht="51" x14ac:dyDescent="0.25">
      <c r="A311" s="107" t="s">
        <v>1025</v>
      </c>
      <c r="B311" s="116">
        <v>4074.1</v>
      </c>
      <c r="C311" s="107" t="s">
        <v>343</v>
      </c>
      <c r="D311" s="107">
        <v>20171229</v>
      </c>
      <c r="E311" s="116">
        <v>4074.1</v>
      </c>
      <c r="F311" s="107" t="s">
        <v>1026</v>
      </c>
      <c r="G311" s="107" t="s">
        <v>1027</v>
      </c>
    </row>
    <row r="312" spans="1:7" ht="25.5" x14ac:dyDescent="0.25">
      <c r="A312" s="107" t="s">
        <v>1028</v>
      </c>
      <c r="B312" s="116">
        <v>5260</v>
      </c>
      <c r="C312" s="107" t="s">
        <v>1029</v>
      </c>
      <c r="D312" s="107">
        <v>20171229</v>
      </c>
      <c r="E312" s="116">
        <v>5260</v>
      </c>
      <c r="F312" s="107" t="s">
        <v>1030</v>
      </c>
      <c r="G312" s="107" t="s">
        <v>1031</v>
      </c>
    </row>
    <row r="313" spans="1:7" ht="25.5" x14ac:dyDescent="0.25">
      <c r="A313" s="107" t="s">
        <v>1032</v>
      </c>
      <c r="B313" s="116">
        <v>3327.01</v>
      </c>
      <c r="C313" s="107" t="s">
        <v>1033</v>
      </c>
      <c r="D313" s="107">
        <v>20171229</v>
      </c>
      <c r="E313" s="116">
        <v>3327.01</v>
      </c>
      <c r="F313" s="107" t="s">
        <v>1034</v>
      </c>
      <c r="G313" s="107" t="s">
        <v>677</v>
      </c>
    </row>
    <row r="314" spans="1:7" ht="51" x14ac:dyDescent="0.25">
      <c r="A314" s="107" t="s">
        <v>1035</v>
      </c>
      <c r="B314" s="116">
        <v>608.36</v>
      </c>
      <c r="C314" s="107" t="s">
        <v>675</v>
      </c>
      <c r="D314" s="107">
        <v>20171229</v>
      </c>
      <c r="E314" s="116">
        <v>608.36</v>
      </c>
      <c r="F314" s="107" t="s">
        <v>1036</v>
      </c>
      <c r="G314" s="107" t="s">
        <v>677</v>
      </c>
    </row>
    <row r="315" spans="1:7" ht="25.5" x14ac:dyDescent="0.25">
      <c r="A315" s="107" t="s">
        <v>1037</v>
      </c>
      <c r="B315" s="116">
        <v>10400</v>
      </c>
      <c r="C315" s="107" t="s">
        <v>332</v>
      </c>
      <c r="D315" s="107">
        <v>20171229</v>
      </c>
      <c r="E315" s="116">
        <v>10400</v>
      </c>
      <c r="F315" s="107" t="s">
        <v>1038</v>
      </c>
      <c r="G315" s="107" t="s">
        <v>1039</v>
      </c>
    </row>
    <row r="316" spans="1:7" ht="76.5" x14ac:dyDescent="0.25">
      <c r="A316" s="107" t="s">
        <v>1040</v>
      </c>
      <c r="B316" s="116">
        <v>7.55</v>
      </c>
      <c r="C316" s="107" t="s">
        <v>1041</v>
      </c>
      <c r="D316" s="107">
        <v>20171229</v>
      </c>
      <c r="E316" s="116">
        <v>7.55</v>
      </c>
      <c r="F316" s="107" t="s">
        <v>1042</v>
      </c>
      <c r="G316" s="107" t="s">
        <v>414</v>
      </c>
    </row>
    <row r="317" spans="1:7" ht="38.25" x14ac:dyDescent="0.25">
      <c r="A317" s="107" t="s">
        <v>1043</v>
      </c>
      <c r="B317" s="116">
        <v>2.4500000000000002</v>
      </c>
      <c r="C317" s="107" t="s">
        <v>1044</v>
      </c>
      <c r="D317" s="107">
        <v>20180219</v>
      </c>
      <c r="E317" s="116">
        <v>2.4500000000000002</v>
      </c>
      <c r="F317" s="107" t="s">
        <v>1045</v>
      </c>
      <c r="G317" s="107" t="s">
        <v>1046</v>
      </c>
    </row>
    <row r="318" spans="1:7" ht="25.5" x14ac:dyDescent="0.25">
      <c r="A318" s="107" t="s">
        <v>1047</v>
      </c>
      <c r="B318" s="116">
        <v>11.5</v>
      </c>
      <c r="C318" s="107" t="s">
        <v>317</v>
      </c>
      <c r="D318" s="107">
        <v>20180219</v>
      </c>
      <c r="E318" s="116">
        <v>11.5</v>
      </c>
      <c r="F318" s="107" t="s">
        <v>1048</v>
      </c>
      <c r="G318" s="107" t="s">
        <v>1049</v>
      </c>
    </row>
    <row r="319" spans="1:7" ht="38.25" x14ac:dyDescent="0.25">
      <c r="A319" s="107" t="s">
        <v>1050</v>
      </c>
      <c r="B319" s="116">
        <v>36</v>
      </c>
      <c r="C319" s="107" t="s">
        <v>317</v>
      </c>
      <c r="D319" s="107">
        <v>20180219</v>
      </c>
      <c r="E319" s="116">
        <v>36</v>
      </c>
      <c r="F319" s="107" t="s">
        <v>1051</v>
      </c>
      <c r="G319" s="107" t="s">
        <v>1052</v>
      </c>
    </row>
    <row r="320" spans="1:7" ht="38.25" x14ac:dyDescent="0.25">
      <c r="A320" s="107" t="s">
        <v>1053</v>
      </c>
      <c r="B320" s="116">
        <v>61.1</v>
      </c>
      <c r="C320" s="107" t="s">
        <v>317</v>
      </c>
      <c r="D320" s="107">
        <v>20180219</v>
      </c>
      <c r="E320" s="116">
        <v>61.1</v>
      </c>
      <c r="F320" s="107" t="s">
        <v>1054</v>
      </c>
      <c r="G320" s="107" t="s">
        <v>1052</v>
      </c>
    </row>
    <row r="321" spans="1:7" ht="25.5" x14ac:dyDescent="0.25">
      <c r="A321" s="107" t="s">
        <v>1055</v>
      </c>
      <c r="B321" s="116">
        <v>20</v>
      </c>
      <c r="C321" s="107" t="s">
        <v>317</v>
      </c>
      <c r="D321" s="107">
        <v>20180219</v>
      </c>
      <c r="E321" s="116">
        <v>20</v>
      </c>
      <c r="F321" s="107" t="s">
        <v>1056</v>
      </c>
      <c r="G321" s="107" t="s">
        <v>1057</v>
      </c>
    </row>
    <row r="322" spans="1:7" ht="25.5" x14ac:dyDescent="0.25">
      <c r="A322" s="107" t="s">
        <v>1058</v>
      </c>
      <c r="B322" s="116">
        <v>340</v>
      </c>
      <c r="C322" s="107" t="s">
        <v>317</v>
      </c>
      <c r="D322" s="107">
        <v>20180219</v>
      </c>
      <c r="E322" s="116">
        <v>340</v>
      </c>
      <c r="F322" s="107" t="s">
        <v>1059</v>
      </c>
      <c r="G322" s="107" t="s">
        <v>1060</v>
      </c>
    </row>
    <row r="323" spans="1:7" ht="25.5" x14ac:dyDescent="0.25">
      <c r="A323" s="107" t="s">
        <v>1061</v>
      </c>
      <c r="B323" s="116">
        <v>55.12</v>
      </c>
      <c r="C323" s="107" t="s">
        <v>317</v>
      </c>
      <c r="D323" s="107">
        <v>20180219</v>
      </c>
      <c r="E323" s="116">
        <v>55.12</v>
      </c>
      <c r="F323" s="107" t="s">
        <v>1062</v>
      </c>
      <c r="G323" s="107" t="s">
        <v>1060</v>
      </c>
    </row>
    <row r="324" spans="1:7" ht="25.5" x14ac:dyDescent="0.25">
      <c r="A324" s="107" t="s">
        <v>1063</v>
      </c>
      <c r="B324" s="116">
        <v>112.7</v>
      </c>
      <c r="C324" s="107" t="s">
        <v>513</v>
      </c>
      <c r="D324" s="107">
        <v>20180219</v>
      </c>
      <c r="E324" s="116">
        <v>112.7</v>
      </c>
      <c r="F324" s="107" t="s">
        <v>1064</v>
      </c>
      <c r="G324" s="107" t="s">
        <v>1065</v>
      </c>
    </row>
    <row r="325" spans="1:7" ht="38.25" x14ac:dyDescent="0.25">
      <c r="A325" s="107" t="s">
        <v>1066</v>
      </c>
      <c r="B325" s="116">
        <v>129.15</v>
      </c>
      <c r="C325" s="107" t="s">
        <v>1067</v>
      </c>
      <c r="D325" s="107">
        <v>20180219</v>
      </c>
      <c r="E325" s="116">
        <v>129.15</v>
      </c>
      <c r="F325" s="107" t="s">
        <v>1068</v>
      </c>
      <c r="G325" s="107" t="s">
        <v>1069</v>
      </c>
    </row>
    <row r="326" spans="1:7" ht="25.5" x14ac:dyDescent="0.25">
      <c r="A326" s="107" t="s">
        <v>1070</v>
      </c>
      <c r="B326" s="116">
        <v>594.5</v>
      </c>
      <c r="C326" s="107" t="s">
        <v>317</v>
      </c>
      <c r="D326" s="107">
        <v>20180219</v>
      </c>
      <c r="E326" s="116">
        <v>594.5</v>
      </c>
      <c r="F326" s="107" t="s">
        <v>1071</v>
      </c>
      <c r="G326" s="107" t="s">
        <v>1049</v>
      </c>
    </row>
    <row r="327" spans="1:7" ht="25.5" x14ac:dyDescent="0.25">
      <c r="A327" s="107" t="s">
        <v>1072</v>
      </c>
      <c r="B327" s="116">
        <v>13.42</v>
      </c>
      <c r="C327" s="107" t="s">
        <v>317</v>
      </c>
      <c r="D327" s="107">
        <v>20180219</v>
      </c>
      <c r="E327" s="116">
        <v>13.42</v>
      </c>
      <c r="F327" s="107" t="s">
        <v>1073</v>
      </c>
      <c r="G327" s="107" t="s">
        <v>1074</v>
      </c>
    </row>
    <row r="328" spans="1:7" ht="38.25" x14ac:dyDescent="0.25">
      <c r="A328" s="107" t="s">
        <v>1075</v>
      </c>
      <c r="B328" s="116">
        <v>385.5</v>
      </c>
      <c r="C328" s="107" t="s">
        <v>513</v>
      </c>
      <c r="D328" s="107">
        <v>20180219</v>
      </c>
      <c r="E328" s="116">
        <v>385.5</v>
      </c>
      <c r="F328" s="107" t="s">
        <v>1076</v>
      </c>
      <c r="G328" s="107" t="s">
        <v>1060</v>
      </c>
    </row>
    <row r="329" spans="1:7" ht="38.25" x14ac:dyDescent="0.25">
      <c r="A329" s="107" t="s">
        <v>1077</v>
      </c>
      <c r="B329" s="116">
        <v>90</v>
      </c>
      <c r="C329" s="107" t="s">
        <v>317</v>
      </c>
      <c r="D329" s="107">
        <v>20180219</v>
      </c>
      <c r="E329" s="116">
        <v>90</v>
      </c>
      <c r="F329" s="107" t="s">
        <v>1078</v>
      </c>
      <c r="G329" s="107" t="s">
        <v>1079</v>
      </c>
    </row>
    <row r="330" spans="1:7" ht="25.5" x14ac:dyDescent="0.25">
      <c r="A330" s="107" t="s">
        <v>1080</v>
      </c>
      <c r="B330" s="116">
        <v>30.55</v>
      </c>
      <c r="C330" s="107" t="s">
        <v>1081</v>
      </c>
      <c r="D330" s="107">
        <v>20180219</v>
      </c>
      <c r="E330" s="116">
        <v>30.55</v>
      </c>
      <c r="F330" s="107" t="s">
        <v>1082</v>
      </c>
      <c r="G330" s="107" t="s">
        <v>1049</v>
      </c>
    </row>
    <row r="331" spans="1:7" ht="25.5" x14ac:dyDescent="0.25">
      <c r="A331" s="107" t="s">
        <v>1083</v>
      </c>
      <c r="B331" s="116">
        <v>91.65</v>
      </c>
      <c r="C331" s="107" t="s">
        <v>1084</v>
      </c>
      <c r="D331" s="107">
        <v>20180219</v>
      </c>
      <c r="E331" s="116">
        <v>91.65</v>
      </c>
      <c r="F331" s="107" t="s">
        <v>1085</v>
      </c>
      <c r="G331" s="107" t="s">
        <v>1049</v>
      </c>
    </row>
    <row r="332" spans="1:7" ht="25.5" x14ac:dyDescent="0.25">
      <c r="A332" s="107" t="s">
        <v>1086</v>
      </c>
      <c r="B332" s="116">
        <v>25.12</v>
      </c>
      <c r="C332" s="107" t="s">
        <v>317</v>
      </c>
      <c r="D332" s="107">
        <v>20180219</v>
      </c>
      <c r="E332" s="116">
        <v>25.12</v>
      </c>
      <c r="F332" s="107" t="s">
        <v>1087</v>
      </c>
      <c r="G332" s="107" t="s">
        <v>1057</v>
      </c>
    </row>
    <row r="333" spans="1:7" ht="38.25" x14ac:dyDescent="0.25">
      <c r="A333" s="107" t="s">
        <v>1088</v>
      </c>
      <c r="B333" s="116">
        <v>37.4</v>
      </c>
      <c r="C333" s="107" t="s">
        <v>317</v>
      </c>
      <c r="D333" s="107">
        <v>20180219</v>
      </c>
      <c r="E333" s="116">
        <v>37.4</v>
      </c>
      <c r="F333" s="107" t="s">
        <v>1089</v>
      </c>
      <c r="G333" s="107" t="s">
        <v>1052</v>
      </c>
    </row>
    <row r="334" spans="1:7" ht="38.25" x14ac:dyDescent="0.25">
      <c r="A334" s="107" t="s">
        <v>1090</v>
      </c>
      <c r="B334" s="116">
        <v>36</v>
      </c>
      <c r="C334" s="107" t="s">
        <v>317</v>
      </c>
      <c r="D334" s="107">
        <v>20180219</v>
      </c>
      <c r="E334" s="116">
        <v>36</v>
      </c>
      <c r="F334" s="107" t="s">
        <v>1091</v>
      </c>
      <c r="G334" s="107" t="s">
        <v>1079</v>
      </c>
    </row>
    <row r="335" spans="1:7" ht="25.5" x14ac:dyDescent="0.25">
      <c r="A335" s="107" t="s">
        <v>1092</v>
      </c>
      <c r="B335" s="116">
        <v>260</v>
      </c>
      <c r="C335" s="107" t="s">
        <v>317</v>
      </c>
      <c r="D335" s="107">
        <v>20180219</v>
      </c>
      <c r="E335" s="116">
        <v>260</v>
      </c>
      <c r="F335" s="107" t="s">
        <v>1093</v>
      </c>
      <c r="G335" s="107" t="s">
        <v>1049</v>
      </c>
    </row>
    <row r="336" spans="1:7" ht="25.5" x14ac:dyDescent="0.25">
      <c r="A336" s="107" t="s">
        <v>1094</v>
      </c>
      <c r="B336" s="116">
        <v>61.1</v>
      </c>
      <c r="C336" s="107" t="s">
        <v>317</v>
      </c>
      <c r="D336" s="107">
        <v>20180219</v>
      </c>
      <c r="E336" s="116">
        <v>61.1</v>
      </c>
      <c r="F336" s="107" t="s">
        <v>1095</v>
      </c>
      <c r="G336" s="107" t="s">
        <v>1049</v>
      </c>
    </row>
    <row r="337" spans="1:7" ht="25.5" x14ac:dyDescent="0.25">
      <c r="A337" s="107" t="s">
        <v>1096</v>
      </c>
      <c r="B337" s="116">
        <v>30.55</v>
      </c>
      <c r="C337" s="107" t="s">
        <v>317</v>
      </c>
      <c r="D337" s="107">
        <v>20180219</v>
      </c>
      <c r="E337" s="116">
        <v>30.55</v>
      </c>
      <c r="F337" s="107" t="s">
        <v>1097</v>
      </c>
      <c r="G337" s="107" t="s">
        <v>1049</v>
      </c>
    </row>
    <row r="338" spans="1:7" ht="25.5" x14ac:dyDescent="0.25">
      <c r="A338" s="107" t="s">
        <v>1098</v>
      </c>
      <c r="B338" s="116">
        <v>21.95</v>
      </c>
      <c r="C338" s="107" t="s">
        <v>1044</v>
      </c>
      <c r="D338" s="107">
        <v>20180219</v>
      </c>
      <c r="E338" s="116">
        <v>21.95</v>
      </c>
      <c r="F338" s="107" t="s">
        <v>1099</v>
      </c>
      <c r="G338" s="107" t="s">
        <v>1049</v>
      </c>
    </row>
    <row r="339" spans="1:7" ht="25.5" x14ac:dyDescent="0.25">
      <c r="A339" s="107" t="s">
        <v>1100</v>
      </c>
      <c r="B339" s="116">
        <v>431.82</v>
      </c>
      <c r="C339" s="107" t="s">
        <v>317</v>
      </c>
      <c r="D339" s="107">
        <v>20180219</v>
      </c>
      <c r="E339" s="116">
        <v>431.82</v>
      </c>
      <c r="F339" s="107" t="s">
        <v>1101</v>
      </c>
      <c r="G339" s="107" t="s">
        <v>1069</v>
      </c>
    </row>
    <row r="340" spans="1:7" ht="25.5" x14ac:dyDescent="0.25">
      <c r="A340" s="107" t="s">
        <v>1102</v>
      </c>
      <c r="B340" s="116">
        <v>822.94</v>
      </c>
      <c r="C340" s="107" t="s">
        <v>513</v>
      </c>
      <c r="D340" s="107">
        <v>20180219</v>
      </c>
      <c r="E340" s="116">
        <v>822.94</v>
      </c>
      <c r="F340" s="107" t="s">
        <v>1103</v>
      </c>
      <c r="G340" s="107" t="s">
        <v>1069</v>
      </c>
    </row>
    <row r="341" spans="1:7" ht="38.25" x14ac:dyDescent="0.25">
      <c r="A341" s="107" t="s">
        <v>1104</v>
      </c>
      <c r="B341" s="116">
        <v>43</v>
      </c>
      <c r="C341" s="107" t="s">
        <v>317</v>
      </c>
      <c r="D341" s="107">
        <v>20180219</v>
      </c>
      <c r="E341" s="116">
        <v>43</v>
      </c>
      <c r="F341" s="107" t="s">
        <v>1105</v>
      </c>
      <c r="G341" s="107" t="s">
        <v>1052</v>
      </c>
    </row>
    <row r="342" spans="1:7" ht="25.5" x14ac:dyDescent="0.25">
      <c r="A342" s="107" t="s">
        <v>1106</v>
      </c>
      <c r="B342" s="116">
        <v>17.920000000000002</v>
      </c>
      <c r="C342" s="107" t="s">
        <v>317</v>
      </c>
      <c r="D342" s="107">
        <v>20180219</v>
      </c>
      <c r="E342" s="116">
        <v>17.920000000000002</v>
      </c>
      <c r="F342" s="107" t="s">
        <v>1105</v>
      </c>
      <c r="G342" s="107" t="s">
        <v>1057</v>
      </c>
    </row>
    <row r="343" spans="1:7" ht="25.5" x14ac:dyDescent="0.25">
      <c r="A343" s="107" t="s">
        <v>1107</v>
      </c>
      <c r="B343" s="116">
        <v>165</v>
      </c>
      <c r="C343" s="107" t="s">
        <v>317</v>
      </c>
      <c r="D343" s="107">
        <v>20180219</v>
      </c>
      <c r="E343" s="116">
        <v>165</v>
      </c>
      <c r="F343" s="107" t="s">
        <v>1108</v>
      </c>
      <c r="G343" s="107" t="s">
        <v>1065</v>
      </c>
    </row>
    <row r="344" spans="1:7" ht="38.25" x14ac:dyDescent="0.25">
      <c r="A344" s="107" t="s">
        <v>1109</v>
      </c>
      <c r="B344" s="116">
        <v>624.54999999999995</v>
      </c>
      <c r="C344" s="107" t="s">
        <v>317</v>
      </c>
      <c r="D344" s="107">
        <v>20180219</v>
      </c>
      <c r="E344" s="116">
        <v>624.54999999999995</v>
      </c>
      <c r="F344" s="107" t="s">
        <v>1110</v>
      </c>
      <c r="G344" s="107" t="s">
        <v>1052</v>
      </c>
    </row>
    <row r="345" spans="1:7" ht="25.5" x14ac:dyDescent="0.25">
      <c r="A345" s="107" t="s">
        <v>1111</v>
      </c>
      <c r="B345" s="116">
        <v>20</v>
      </c>
      <c r="C345" s="107" t="s">
        <v>317</v>
      </c>
      <c r="D345" s="107">
        <v>20180219</v>
      </c>
      <c r="E345" s="116">
        <v>20</v>
      </c>
      <c r="F345" s="107" t="s">
        <v>1110</v>
      </c>
      <c r="G345" s="107" t="s">
        <v>1057</v>
      </c>
    </row>
    <row r="346" spans="1:7" ht="25.5" x14ac:dyDescent="0.25">
      <c r="A346" s="107" t="s">
        <v>1112</v>
      </c>
      <c r="B346" s="116">
        <v>141</v>
      </c>
      <c r="C346" s="107" t="s">
        <v>317</v>
      </c>
      <c r="D346" s="107">
        <v>20180219</v>
      </c>
      <c r="E346" s="116">
        <v>141</v>
      </c>
      <c r="F346" s="107" t="s">
        <v>1113</v>
      </c>
      <c r="G346" s="107" t="s">
        <v>1065</v>
      </c>
    </row>
    <row r="347" spans="1:7" ht="25.5" x14ac:dyDescent="0.25">
      <c r="A347" s="107" t="s">
        <v>1114</v>
      </c>
      <c r="B347" s="116">
        <v>10</v>
      </c>
      <c r="C347" s="107" t="s">
        <v>317</v>
      </c>
      <c r="D347" s="107">
        <v>20180219</v>
      </c>
      <c r="E347" s="116">
        <v>10</v>
      </c>
      <c r="F347" s="107" t="s">
        <v>1113</v>
      </c>
      <c r="G347" s="107" t="s">
        <v>1057</v>
      </c>
    </row>
    <row r="348" spans="1:7" ht="25.5" x14ac:dyDescent="0.25">
      <c r="A348" s="107" t="s">
        <v>1115</v>
      </c>
      <c r="B348" s="116">
        <v>61.1</v>
      </c>
      <c r="C348" s="107" t="s">
        <v>317</v>
      </c>
      <c r="D348" s="107">
        <v>20180219</v>
      </c>
      <c r="E348" s="116">
        <v>61.1</v>
      </c>
      <c r="F348" s="107" t="s">
        <v>1116</v>
      </c>
      <c r="G348" s="107" t="s">
        <v>1065</v>
      </c>
    </row>
    <row r="349" spans="1:7" ht="38.25" x14ac:dyDescent="0.25">
      <c r="A349" s="107" t="s">
        <v>1117</v>
      </c>
      <c r="B349" s="116">
        <v>2005.72</v>
      </c>
      <c r="C349" s="107" t="s">
        <v>513</v>
      </c>
      <c r="D349" s="107">
        <v>20180219</v>
      </c>
      <c r="E349" s="116">
        <v>2005.72</v>
      </c>
      <c r="F349" s="107" t="s">
        <v>1118</v>
      </c>
      <c r="G349" s="107" t="s">
        <v>1046</v>
      </c>
    </row>
    <row r="350" spans="1:7" ht="25.5" x14ac:dyDescent="0.25">
      <c r="A350" s="107" t="s">
        <v>1119</v>
      </c>
      <c r="B350" s="116">
        <v>37.659999999999997</v>
      </c>
      <c r="C350" s="107" t="s">
        <v>317</v>
      </c>
      <c r="D350" s="107">
        <v>20180219</v>
      </c>
      <c r="E350" s="116">
        <v>37.659999999999997</v>
      </c>
      <c r="F350" s="107" t="s">
        <v>1118</v>
      </c>
      <c r="G350" s="107" t="s">
        <v>1074</v>
      </c>
    </row>
    <row r="351" spans="1:7" ht="38.25" x14ac:dyDescent="0.25">
      <c r="A351" s="107" t="s">
        <v>1120</v>
      </c>
      <c r="B351" s="116">
        <v>1729.05</v>
      </c>
      <c r="C351" s="107" t="s">
        <v>317</v>
      </c>
      <c r="D351" s="107">
        <v>20180219</v>
      </c>
      <c r="E351" s="116">
        <v>1729.05</v>
      </c>
      <c r="F351" s="107" t="s">
        <v>1121</v>
      </c>
      <c r="G351" s="107" t="s">
        <v>1052</v>
      </c>
    </row>
    <row r="352" spans="1:7" ht="25.5" x14ac:dyDescent="0.25">
      <c r="A352" s="107" t="s">
        <v>1122</v>
      </c>
      <c r="B352" s="116">
        <v>20</v>
      </c>
      <c r="C352" s="107" t="s">
        <v>317</v>
      </c>
      <c r="D352" s="107">
        <v>20180219</v>
      </c>
      <c r="E352" s="116">
        <v>20</v>
      </c>
      <c r="F352" s="107" t="s">
        <v>1121</v>
      </c>
      <c r="G352" s="107" t="s">
        <v>1057</v>
      </c>
    </row>
    <row r="353" spans="1:7" ht="38.25" x14ac:dyDescent="0.25">
      <c r="A353" s="107" t="s">
        <v>1123</v>
      </c>
      <c r="B353" s="116">
        <v>116.45</v>
      </c>
      <c r="C353" s="107" t="s">
        <v>317</v>
      </c>
      <c r="D353" s="107">
        <v>20180220</v>
      </c>
      <c r="E353" s="116">
        <v>116.45</v>
      </c>
      <c r="F353" s="107" t="s">
        <v>1124</v>
      </c>
      <c r="G353" s="107" t="s">
        <v>1046</v>
      </c>
    </row>
    <row r="354" spans="1:7" ht="38.25" x14ac:dyDescent="0.25">
      <c r="A354" s="107" t="s">
        <v>1125</v>
      </c>
      <c r="B354" s="116">
        <v>31.1</v>
      </c>
      <c r="C354" s="107" t="s">
        <v>317</v>
      </c>
      <c r="D354" s="107">
        <v>20180220</v>
      </c>
      <c r="E354" s="116">
        <v>31.1</v>
      </c>
      <c r="F354" s="107" t="s">
        <v>1126</v>
      </c>
      <c r="G354" s="107" t="s">
        <v>1079</v>
      </c>
    </row>
    <row r="355" spans="1:7" ht="25.5" x14ac:dyDescent="0.25">
      <c r="A355" s="107" t="s">
        <v>1127</v>
      </c>
      <c r="B355" s="116">
        <v>33.299999999999997</v>
      </c>
      <c r="C355" s="107" t="s">
        <v>317</v>
      </c>
      <c r="D355" s="107">
        <v>20180220</v>
      </c>
      <c r="E355" s="116">
        <v>33.299999999999997</v>
      </c>
      <c r="F355" s="107" t="s">
        <v>1128</v>
      </c>
      <c r="G355" s="107" t="s">
        <v>1065</v>
      </c>
    </row>
    <row r="356" spans="1:7" ht="38.25" x14ac:dyDescent="0.25">
      <c r="A356" s="107" t="s">
        <v>1129</v>
      </c>
      <c r="B356" s="116">
        <v>305.5</v>
      </c>
      <c r="C356" s="107" t="s">
        <v>317</v>
      </c>
      <c r="D356" s="107">
        <v>20180220</v>
      </c>
      <c r="E356" s="116">
        <v>305.5</v>
      </c>
      <c r="F356" s="107" t="s">
        <v>1130</v>
      </c>
      <c r="G356" s="107" t="s">
        <v>1052</v>
      </c>
    </row>
    <row r="357" spans="1:7" ht="25.5" x14ac:dyDescent="0.25">
      <c r="A357" s="107" t="s">
        <v>1131</v>
      </c>
      <c r="B357" s="116">
        <v>19.2</v>
      </c>
      <c r="C357" s="107" t="s">
        <v>317</v>
      </c>
      <c r="D357" s="107">
        <v>20180220</v>
      </c>
      <c r="E357" s="116">
        <v>19.2</v>
      </c>
      <c r="F357" s="107" t="s">
        <v>1128</v>
      </c>
      <c r="G357" s="107" t="s">
        <v>1057</v>
      </c>
    </row>
    <row r="358" spans="1:7" ht="38.25" x14ac:dyDescent="0.25">
      <c r="A358" s="107" t="s">
        <v>1132</v>
      </c>
      <c r="B358" s="116">
        <v>91.3</v>
      </c>
      <c r="C358" s="107" t="s">
        <v>513</v>
      </c>
      <c r="D358" s="107">
        <v>20180220</v>
      </c>
      <c r="E358" s="116">
        <v>91.3</v>
      </c>
      <c r="F358" s="107" t="s">
        <v>1133</v>
      </c>
      <c r="G358" s="107" t="s">
        <v>1046</v>
      </c>
    </row>
    <row r="359" spans="1:7" ht="51" x14ac:dyDescent="0.25">
      <c r="A359" s="107" t="s">
        <v>1134</v>
      </c>
      <c r="B359" s="116">
        <v>61.1</v>
      </c>
      <c r="C359" s="107" t="s">
        <v>317</v>
      </c>
      <c r="D359" s="107">
        <v>20180220</v>
      </c>
      <c r="E359" s="116">
        <v>61.1</v>
      </c>
      <c r="F359" s="107" t="s">
        <v>1135</v>
      </c>
      <c r="G359" s="107" t="s">
        <v>1052</v>
      </c>
    </row>
    <row r="360" spans="1:7" ht="25.5" x14ac:dyDescent="0.25">
      <c r="A360" s="107" t="s">
        <v>1136</v>
      </c>
      <c r="B360" s="116">
        <v>158</v>
      </c>
      <c r="C360" s="107" t="s">
        <v>317</v>
      </c>
      <c r="D360" s="107">
        <v>20180220</v>
      </c>
      <c r="E360" s="116">
        <v>158</v>
      </c>
      <c r="F360" s="107" t="s">
        <v>1137</v>
      </c>
      <c r="G360" s="107" t="s">
        <v>1065</v>
      </c>
    </row>
    <row r="361" spans="1:7" ht="25.5" x14ac:dyDescent="0.25">
      <c r="A361" s="107" t="s">
        <v>1138</v>
      </c>
      <c r="B361" s="116">
        <v>66.78</v>
      </c>
      <c r="C361" s="107" t="s">
        <v>317</v>
      </c>
      <c r="D361" s="107">
        <v>20180220</v>
      </c>
      <c r="E361" s="116">
        <v>66.78</v>
      </c>
      <c r="F361" s="107" t="s">
        <v>1139</v>
      </c>
      <c r="G361" s="107" t="s">
        <v>1065</v>
      </c>
    </row>
    <row r="362" spans="1:7" ht="25.5" x14ac:dyDescent="0.25">
      <c r="A362" s="107" t="s">
        <v>1140</v>
      </c>
      <c r="B362" s="116">
        <v>600</v>
      </c>
      <c r="C362" s="107" t="s">
        <v>317</v>
      </c>
      <c r="D362" s="107">
        <v>20180220</v>
      </c>
      <c r="E362" s="116">
        <v>600</v>
      </c>
      <c r="F362" s="107" t="s">
        <v>1141</v>
      </c>
      <c r="G362" s="107" t="s">
        <v>1057</v>
      </c>
    </row>
    <row r="363" spans="1:7" ht="25.5" x14ac:dyDescent="0.25">
      <c r="A363" s="107" t="s">
        <v>1142</v>
      </c>
      <c r="B363" s="116">
        <v>250</v>
      </c>
      <c r="C363" s="107" t="s">
        <v>317</v>
      </c>
      <c r="D363" s="107">
        <v>20180220</v>
      </c>
      <c r="E363" s="116">
        <v>250</v>
      </c>
      <c r="F363" s="107" t="s">
        <v>1143</v>
      </c>
      <c r="G363" s="107" t="s">
        <v>1049</v>
      </c>
    </row>
    <row r="364" spans="1:7" ht="25.5" x14ac:dyDescent="0.25">
      <c r="A364" s="107" t="s">
        <v>1144</v>
      </c>
      <c r="B364" s="116">
        <v>14.64</v>
      </c>
      <c r="C364" s="107" t="s">
        <v>317</v>
      </c>
      <c r="D364" s="107">
        <v>20180220</v>
      </c>
      <c r="E364" s="116">
        <v>14.64</v>
      </c>
      <c r="F364" s="107" t="s">
        <v>1145</v>
      </c>
      <c r="G364" s="107" t="s">
        <v>1074</v>
      </c>
    </row>
    <row r="365" spans="1:7" ht="25.5" x14ac:dyDescent="0.25">
      <c r="A365" s="107" t="s">
        <v>1146</v>
      </c>
      <c r="B365" s="116">
        <v>61.1</v>
      </c>
      <c r="C365" s="107" t="s">
        <v>317</v>
      </c>
      <c r="D365" s="107">
        <v>20180220</v>
      </c>
      <c r="E365" s="116">
        <v>61.1</v>
      </c>
      <c r="F365" s="107" t="s">
        <v>1147</v>
      </c>
      <c r="G365" s="107" t="s">
        <v>1049</v>
      </c>
    </row>
    <row r="366" spans="1:7" ht="25.5" x14ac:dyDescent="0.25">
      <c r="A366" s="107" t="s">
        <v>1148</v>
      </c>
      <c r="B366" s="116">
        <v>19.8</v>
      </c>
      <c r="C366" s="107" t="s">
        <v>317</v>
      </c>
      <c r="D366" s="107">
        <v>20180220</v>
      </c>
      <c r="E366" s="116">
        <v>19.8</v>
      </c>
      <c r="F366" s="107" t="s">
        <v>1149</v>
      </c>
      <c r="G366" s="107" t="s">
        <v>1069</v>
      </c>
    </row>
    <row r="367" spans="1:7" ht="38.25" x14ac:dyDescent="0.25">
      <c r="A367" s="107" t="s">
        <v>1150</v>
      </c>
      <c r="B367" s="116">
        <v>297.8</v>
      </c>
      <c r="C367" s="107" t="s">
        <v>317</v>
      </c>
      <c r="D367" s="107">
        <v>20180220</v>
      </c>
      <c r="E367" s="116">
        <v>297.8</v>
      </c>
      <c r="F367" s="107" t="s">
        <v>1151</v>
      </c>
      <c r="G367" s="107" t="s">
        <v>1152</v>
      </c>
    </row>
    <row r="368" spans="1:7" ht="25.5" x14ac:dyDescent="0.25">
      <c r="A368" s="107" t="s">
        <v>1153</v>
      </c>
      <c r="B368" s="116">
        <v>650</v>
      </c>
      <c r="C368" s="107" t="s">
        <v>212</v>
      </c>
      <c r="D368" s="107">
        <v>20180220</v>
      </c>
      <c r="E368" s="116">
        <v>650</v>
      </c>
      <c r="F368" s="107" t="s">
        <v>1154</v>
      </c>
      <c r="G368" s="107" t="s">
        <v>1074</v>
      </c>
    </row>
    <row r="369" spans="1:7" ht="38.25" x14ac:dyDescent="0.25">
      <c r="A369" s="107" t="s">
        <v>1155</v>
      </c>
      <c r="B369" s="116">
        <v>150.15</v>
      </c>
      <c r="C369" s="107" t="s">
        <v>317</v>
      </c>
      <c r="D369" s="107">
        <v>20180220</v>
      </c>
      <c r="E369" s="116">
        <v>150.15</v>
      </c>
      <c r="F369" s="107" t="s">
        <v>1156</v>
      </c>
      <c r="G369" s="107" t="s">
        <v>1052</v>
      </c>
    </row>
    <row r="370" spans="1:7" ht="25.5" x14ac:dyDescent="0.25">
      <c r="A370" s="107" t="s">
        <v>1157</v>
      </c>
      <c r="B370" s="116">
        <v>42.9</v>
      </c>
      <c r="C370" s="107" t="s">
        <v>317</v>
      </c>
      <c r="D370" s="107">
        <v>20180220</v>
      </c>
      <c r="E370" s="116">
        <v>42.9</v>
      </c>
      <c r="F370" s="107" t="s">
        <v>1158</v>
      </c>
      <c r="G370" s="107" t="s">
        <v>1065</v>
      </c>
    </row>
    <row r="371" spans="1:7" ht="38.25" x14ac:dyDescent="0.25">
      <c r="A371" s="107" t="s">
        <v>1159</v>
      </c>
      <c r="B371" s="116">
        <v>31.1</v>
      </c>
      <c r="C371" s="107" t="s">
        <v>317</v>
      </c>
      <c r="D371" s="107">
        <v>20180220</v>
      </c>
      <c r="E371" s="116">
        <v>31.1</v>
      </c>
      <c r="F371" s="107" t="s">
        <v>1160</v>
      </c>
      <c r="G371" s="107" t="s">
        <v>1079</v>
      </c>
    </row>
    <row r="372" spans="1:7" ht="51" x14ac:dyDescent="0.25">
      <c r="A372" s="107" t="s">
        <v>1161</v>
      </c>
      <c r="B372" s="116">
        <v>42.03</v>
      </c>
      <c r="C372" s="107" t="s">
        <v>1162</v>
      </c>
      <c r="D372" s="107">
        <v>20180220</v>
      </c>
      <c r="E372" s="116">
        <v>42.03</v>
      </c>
      <c r="F372" s="107" t="s">
        <v>1163</v>
      </c>
      <c r="G372" s="107" t="s">
        <v>1164</v>
      </c>
    </row>
    <row r="373" spans="1:7" ht="38.25" x14ac:dyDescent="0.25">
      <c r="A373" s="107" t="s">
        <v>1165</v>
      </c>
      <c r="B373" s="116">
        <v>61.1</v>
      </c>
      <c r="C373" s="107" t="s">
        <v>317</v>
      </c>
      <c r="D373" s="107">
        <v>20180220</v>
      </c>
      <c r="E373" s="116">
        <v>61.1</v>
      </c>
      <c r="F373" s="107" t="s">
        <v>1166</v>
      </c>
      <c r="G373" s="107" t="s">
        <v>1079</v>
      </c>
    </row>
    <row r="374" spans="1:7" ht="25.5" x14ac:dyDescent="0.25">
      <c r="A374" s="107" t="s">
        <v>1167</v>
      </c>
      <c r="B374" s="116">
        <v>111.1</v>
      </c>
      <c r="C374" s="107" t="s">
        <v>317</v>
      </c>
      <c r="D374" s="107">
        <v>20180220</v>
      </c>
      <c r="E374" s="116">
        <v>111.1</v>
      </c>
      <c r="F374" s="107" t="s">
        <v>1168</v>
      </c>
      <c r="G374" s="107" t="s">
        <v>1049</v>
      </c>
    </row>
    <row r="375" spans="1:7" ht="25.5" x14ac:dyDescent="0.25">
      <c r="A375" s="107" t="s">
        <v>1169</v>
      </c>
      <c r="B375" s="116">
        <v>100</v>
      </c>
      <c r="C375" s="107" t="s">
        <v>317</v>
      </c>
      <c r="D375" s="107">
        <v>20180220</v>
      </c>
      <c r="E375" s="116">
        <v>100</v>
      </c>
      <c r="F375" s="107" t="s">
        <v>1170</v>
      </c>
      <c r="G375" s="107" t="s">
        <v>1060</v>
      </c>
    </row>
    <row r="376" spans="1:7" ht="25.5" x14ac:dyDescent="0.25">
      <c r="A376" s="107" t="s">
        <v>1171</v>
      </c>
      <c r="B376" s="116">
        <v>850</v>
      </c>
      <c r="C376" s="107" t="s">
        <v>317</v>
      </c>
      <c r="D376" s="107">
        <v>20180220</v>
      </c>
      <c r="E376" s="116">
        <v>850</v>
      </c>
      <c r="F376" s="107" t="s">
        <v>1170</v>
      </c>
      <c r="G376" s="107" t="s">
        <v>1172</v>
      </c>
    </row>
    <row r="377" spans="1:7" ht="38.25" x14ac:dyDescent="0.25">
      <c r="A377" s="107" t="s">
        <v>1173</v>
      </c>
      <c r="B377" s="116">
        <v>68.55</v>
      </c>
      <c r="C377" s="107" t="s">
        <v>317</v>
      </c>
      <c r="D377" s="107">
        <v>20180220</v>
      </c>
      <c r="E377" s="116">
        <v>68.55</v>
      </c>
      <c r="F377" s="107" t="s">
        <v>1174</v>
      </c>
      <c r="G377" s="107" t="s">
        <v>1052</v>
      </c>
    </row>
    <row r="378" spans="1:7" ht="38.25" x14ac:dyDescent="0.25">
      <c r="A378" s="107" t="s">
        <v>1175</v>
      </c>
      <c r="B378" s="116">
        <v>99.6</v>
      </c>
      <c r="C378" s="107" t="s">
        <v>317</v>
      </c>
      <c r="D378" s="107">
        <v>20180220</v>
      </c>
      <c r="E378" s="116">
        <v>99.6</v>
      </c>
      <c r="F378" s="107" t="s">
        <v>1176</v>
      </c>
      <c r="G378" s="107" t="s">
        <v>1052</v>
      </c>
    </row>
    <row r="379" spans="1:7" ht="38.25" x14ac:dyDescent="0.25">
      <c r="A379" s="107" t="s">
        <v>1177</v>
      </c>
      <c r="B379" s="116">
        <v>128</v>
      </c>
      <c r="C379" s="107" t="s">
        <v>317</v>
      </c>
      <c r="D379" s="107">
        <v>20180220</v>
      </c>
      <c r="E379" s="116">
        <v>128</v>
      </c>
      <c r="F379" s="107" t="s">
        <v>1178</v>
      </c>
      <c r="G379" s="107" t="s">
        <v>1052</v>
      </c>
    </row>
    <row r="380" spans="1:7" ht="25.5" x14ac:dyDescent="0.25">
      <c r="A380" s="107" t="s">
        <v>1179</v>
      </c>
      <c r="B380" s="116">
        <v>133.5</v>
      </c>
      <c r="C380" s="107" t="s">
        <v>317</v>
      </c>
      <c r="D380" s="107">
        <v>20180220</v>
      </c>
      <c r="E380" s="116">
        <v>133.5</v>
      </c>
      <c r="F380" s="107" t="s">
        <v>1180</v>
      </c>
      <c r="G380" s="107" t="s">
        <v>1060</v>
      </c>
    </row>
    <row r="381" spans="1:7" ht="38.25" x14ac:dyDescent="0.25">
      <c r="A381" s="107" t="s">
        <v>1181</v>
      </c>
      <c r="B381" s="116">
        <v>18</v>
      </c>
      <c r="C381" s="107" t="s">
        <v>317</v>
      </c>
      <c r="D381" s="107">
        <v>20180220</v>
      </c>
      <c r="E381" s="116">
        <v>18</v>
      </c>
      <c r="F381" s="107" t="s">
        <v>1182</v>
      </c>
      <c r="G381" s="107" t="s">
        <v>1052</v>
      </c>
    </row>
    <row r="382" spans="1:7" ht="38.25" x14ac:dyDescent="0.25">
      <c r="A382" s="107" t="s">
        <v>1183</v>
      </c>
      <c r="B382" s="116">
        <v>30.55</v>
      </c>
      <c r="C382" s="107" t="s">
        <v>317</v>
      </c>
      <c r="D382" s="107">
        <v>20180220</v>
      </c>
      <c r="E382" s="116">
        <v>30.55</v>
      </c>
      <c r="F382" s="107" t="s">
        <v>1184</v>
      </c>
      <c r="G382" s="107" t="s">
        <v>1052</v>
      </c>
    </row>
    <row r="383" spans="1:7" ht="38.25" x14ac:dyDescent="0.25">
      <c r="A383" s="107" t="s">
        <v>1185</v>
      </c>
      <c r="B383" s="116">
        <v>427.7</v>
      </c>
      <c r="C383" s="107" t="s">
        <v>317</v>
      </c>
      <c r="D383" s="107">
        <v>20180220</v>
      </c>
      <c r="E383" s="116">
        <v>427.7</v>
      </c>
      <c r="F383" s="107" t="s">
        <v>1186</v>
      </c>
      <c r="G383" s="107" t="s">
        <v>1052</v>
      </c>
    </row>
    <row r="384" spans="1:7" ht="89.25" x14ac:dyDescent="0.25">
      <c r="A384" s="107" t="s">
        <v>1187</v>
      </c>
      <c r="B384" s="116">
        <v>740</v>
      </c>
      <c r="C384" s="107" t="s">
        <v>295</v>
      </c>
      <c r="D384" s="107">
        <v>20180222</v>
      </c>
      <c r="E384" s="116">
        <v>740</v>
      </c>
      <c r="F384" s="107" t="s">
        <v>1188</v>
      </c>
      <c r="G384" s="107" t="s">
        <v>1189</v>
      </c>
    </row>
    <row r="385" spans="1:7" ht="25.5" x14ac:dyDescent="0.25">
      <c r="A385" s="107" t="s">
        <v>1190</v>
      </c>
      <c r="B385" s="116">
        <v>95.16</v>
      </c>
      <c r="C385" s="107" t="s">
        <v>317</v>
      </c>
      <c r="D385" s="107">
        <v>20180223</v>
      </c>
      <c r="E385" s="116">
        <v>95.16</v>
      </c>
      <c r="F385" s="107" t="s">
        <v>1191</v>
      </c>
      <c r="G385" s="107" t="s">
        <v>1060</v>
      </c>
    </row>
    <row r="386" spans="1:7" ht="38.25" x14ac:dyDescent="0.25">
      <c r="A386" s="107" t="s">
        <v>1192</v>
      </c>
      <c r="B386" s="116">
        <v>71.37</v>
      </c>
      <c r="C386" s="107" t="s">
        <v>317</v>
      </c>
      <c r="D386" s="107">
        <v>20180223</v>
      </c>
      <c r="E386" s="116">
        <v>71.37</v>
      </c>
      <c r="F386" s="107" t="s">
        <v>1191</v>
      </c>
      <c r="G386" s="107" t="s">
        <v>1079</v>
      </c>
    </row>
    <row r="387" spans="1:7" ht="38.25" x14ac:dyDescent="0.25">
      <c r="A387" s="107" t="s">
        <v>1193</v>
      </c>
      <c r="B387" s="116">
        <v>158.1</v>
      </c>
      <c r="C387" s="107" t="s">
        <v>1194</v>
      </c>
      <c r="D387" s="107">
        <v>20180301</v>
      </c>
      <c r="E387" s="116">
        <v>158.1</v>
      </c>
      <c r="F387" s="107" t="s">
        <v>1195</v>
      </c>
      <c r="G387" s="107" t="s">
        <v>1049</v>
      </c>
    </row>
    <row r="388" spans="1:7" ht="51" x14ac:dyDescent="0.25">
      <c r="A388" s="107" t="s">
        <v>1196</v>
      </c>
      <c r="B388" s="116">
        <v>122.2</v>
      </c>
      <c r="C388" s="107" t="s">
        <v>1197</v>
      </c>
      <c r="D388" s="107">
        <v>20180301</v>
      </c>
      <c r="E388" s="116">
        <v>122.2</v>
      </c>
      <c r="F388" s="107" t="s">
        <v>1198</v>
      </c>
      <c r="G388" s="107" t="s">
        <v>1046</v>
      </c>
    </row>
    <row r="389" spans="1:7" ht="51" x14ac:dyDescent="0.25">
      <c r="A389" s="107" t="s">
        <v>1199</v>
      </c>
      <c r="B389" s="116">
        <v>91.65</v>
      </c>
      <c r="C389" s="107" t="s">
        <v>317</v>
      </c>
      <c r="D389" s="107">
        <v>20180301</v>
      </c>
      <c r="E389" s="116">
        <v>91.65</v>
      </c>
      <c r="F389" s="107" t="s">
        <v>1200</v>
      </c>
      <c r="G389" s="107" t="s">
        <v>1049</v>
      </c>
    </row>
    <row r="390" spans="1:7" ht="38.25" x14ac:dyDescent="0.25">
      <c r="A390" s="107" t="s">
        <v>1201</v>
      </c>
      <c r="B390" s="116">
        <v>1287.6199999999999</v>
      </c>
      <c r="C390" s="107" t="s">
        <v>317</v>
      </c>
      <c r="D390" s="107">
        <v>20180305</v>
      </c>
      <c r="E390" s="116">
        <v>1287.6199999999999</v>
      </c>
      <c r="F390" s="107" t="s">
        <v>1202</v>
      </c>
      <c r="G390" s="107" t="s">
        <v>1046</v>
      </c>
    </row>
    <row r="391" spans="1:7" ht="25.5" x14ac:dyDescent="0.25">
      <c r="A391" s="107" t="s">
        <v>1203</v>
      </c>
      <c r="B391" s="116">
        <v>34.119999999999997</v>
      </c>
      <c r="C391" s="107" t="s">
        <v>317</v>
      </c>
      <c r="D391" s="107">
        <v>20180305</v>
      </c>
      <c r="E391" s="116">
        <v>34.119999999999997</v>
      </c>
      <c r="F391" s="107" t="s">
        <v>1204</v>
      </c>
      <c r="G391" s="107" t="s">
        <v>1074</v>
      </c>
    </row>
    <row r="392" spans="1:7" ht="38.25" x14ac:dyDescent="0.25">
      <c r="A392" s="107" t="s">
        <v>1205</v>
      </c>
      <c r="B392" s="116">
        <v>551.82000000000005</v>
      </c>
      <c r="C392" s="107" t="s">
        <v>317</v>
      </c>
      <c r="D392" s="107">
        <v>20180305</v>
      </c>
      <c r="E392" s="116">
        <v>551.82000000000005</v>
      </c>
      <c r="F392" s="107" t="s">
        <v>1206</v>
      </c>
      <c r="G392" s="107" t="s">
        <v>1207</v>
      </c>
    </row>
    <row r="393" spans="1:7" ht="38.25" x14ac:dyDescent="0.25">
      <c r="A393" s="107" t="s">
        <v>1208</v>
      </c>
      <c r="B393" s="116">
        <v>1153.57</v>
      </c>
      <c r="C393" s="107" t="s">
        <v>317</v>
      </c>
      <c r="D393" s="107">
        <v>20180305</v>
      </c>
      <c r="E393" s="116">
        <v>1153.57</v>
      </c>
      <c r="F393" s="107" t="s">
        <v>1209</v>
      </c>
      <c r="G393" s="107" t="s">
        <v>1210</v>
      </c>
    </row>
    <row r="394" spans="1:7" ht="51" x14ac:dyDescent="0.25">
      <c r="A394" s="107" t="s">
        <v>1211</v>
      </c>
      <c r="B394" s="116">
        <v>30</v>
      </c>
      <c r="C394" s="107" t="s">
        <v>317</v>
      </c>
      <c r="D394" s="107">
        <v>20180305</v>
      </c>
      <c r="E394" s="116">
        <v>30</v>
      </c>
      <c r="F394" s="107" t="s">
        <v>1212</v>
      </c>
      <c r="G394" s="107" t="s">
        <v>1213</v>
      </c>
    </row>
    <row r="395" spans="1:7" ht="38.25" x14ac:dyDescent="0.25">
      <c r="A395" s="107" t="s">
        <v>1214</v>
      </c>
      <c r="B395" s="116">
        <v>1340.17</v>
      </c>
      <c r="C395" s="107" t="s">
        <v>317</v>
      </c>
      <c r="D395" s="107">
        <v>20180305</v>
      </c>
      <c r="E395" s="116">
        <v>1340.17</v>
      </c>
      <c r="F395" s="107" t="s">
        <v>1215</v>
      </c>
      <c r="G395" s="107" t="s">
        <v>1207</v>
      </c>
    </row>
    <row r="396" spans="1:7" ht="63.75" x14ac:dyDescent="0.25">
      <c r="A396" s="107" t="s">
        <v>1216</v>
      </c>
      <c r="B396" s="116">
        <v>46.55</v>
      </c>
      <c r="C396" s="107" t="s">
        <v>317</v>
      </c>
      <c r="D396" s="107">
        <v>20180306</v>
      </c>
      <c r="E396" s="116">
        <v>46.55</v>
      </c>
      <c r="F396" s="107" t="s">
        <v>1217</v>
      </c>
      <c r="G396" s="107" t="s">
        <v>1210</v>
      </c>
    </row>
    <row r="397" spans="1:7" ht="38.25" x14ac:dyDescent="0.25">
      <c r="A397" s="107" t="s">
        <v>1218</v>
      </c>
      <c r="B397" s="116">
        <v>70</v>
      </c>
      <c r="C397" s="107" t="s">
        <v>658</v>
      </c>
      <c r="D397" s="107">
        <v>20180307</v>
      </c>
      <c r="E397" s="116">
        <v>70</v>
      </c>
      <c r="F397" s="107" t="s">
        <v>1219</v>
      </c>
      <c r="G397" s="107" t="s">
        <v>1052</v>
      </c>
    </row>
    <row r="398" spans="1:7" ht="51" x14ac:dyDescent="0.25">
      <c r="A398" s="107" t="s">
        <v>1220</v>
      </c>
      <c r="B398" s="116">
        <v>320</v>
      </c>
      <c r="C398" s="107" t="s">
        <v>1084</v>
      </c>
      <c r="D398" s="107">
        <v>20180307</v>
      </c>
      <c r="E398" s="116">
        <v>320</v>
      </c>
      <c r="F398" s="107" t="s">
        <v>1221</v>
      </c>
      <c r="G398" s="107" t="s">
        <v>1065</v>
      </c>
    </row>
    <row r="399" spans="1:7" ht="38.25" x14ac:dyDescent="0.25">
      <c r="A399" s="107" t="s">
        <v>1222</v>
      </c>
      <c r="B399" s="116">
        <v>4311.55</v>
      </c>
      <c r="C399" s="107" t="s">
        <v>317</v>
      </c>
      <c r="D399" s="107">
        <v>20180307</v>
      </c>
      <c r="E399" s="116">
        <v>4311.55</v>
      </c>
      <c r="F399" s="107" t="s">
        <v>1223</v>
      </c>
      <c r="G399" s="107" t="s">
        <v>1052</v>
      </c>
    </row>
    <row r="400" spans="1:7" ht="51" x14ac:dyDescent="0.25">
      <c r="A400" s="107" t="s">
        <v>1224</v>
      </c>
      <c r="B400" s="116">
        <v>237.8</v>
      </c>
      <c r="C400" s="107" t="s">
        <v>317</v>
      </c>
      <c r="D400" s="107">
        <v>20180307</v>
      </c>
      <c r="E400" s="116">
        <v>237.8</v>
      </c>
      <c r="F400" s="107" t="s">
        <v>1225</v>
      </c>
      <c r="G400" s="107" t="s">
        <v>1057</v>
      </c>
    </row>
    <row r="401" spans="1:7" ht="38.25" x14ac:dyDescent="0.25">
      <c r="A401" s="107" t="s">
        <v>1226</v>
      </c>
      <c r="B401" s="116">
        <v>1054.2</v>
      </c>
      <c r="C401" s="107" t="s">
        <v>317</v>
      </c>
      <c r="D401" s="107">
        <v>20180307</v>
      </c>
      <c r="E401" s="116">
        <v>1054.2</v>
      </c>
      <c r="F401" s="107" t="s">
        <v>1227</v>
      </c>
      <c r="G401" s="107" t="s">
        <v>1049</v>
      </c>
    </row>
    <row r="402" spans="1:7" ht="38.25" x14ac:dyDescent="0.25">
      <c r="A402" s="107" t="s">
        <v>1228</v>
      </c>
      <c r="B402" s="116">
        <v>25</v>
      </c>
      <c r="C402" s="107" t="s">
        <v>317</v>
      </c>
      <c r="D402" s="107">
        <v>20180307</v>
      </c>
      <c r="E402" s="116">
        <v>25</v>
      </c>
      <c r="F402" s="107" t="s">
        <v>1229</v>
      </c>
      <c r="G402" s="107" t="s">
        <v>1074</v>
      </c>
    </row>
    <row r="403" spans="1:7" ht="51" x14ac:dyDescent="0.25">
      <c r="A403" s="107" t="s">
        <v>1230</v>
      </c>
      <c r="B403" s="116">
        <v>447.4</v>
      </c>
      <c r="C403" s="107" t="s">
        <v>317</v>
      </c>
      <c r="D403" s="107">
        <v>20180308</v>
      </c>
      <c r="E403" s="116">
        <v>447.4</v>
      </c>
      <c r="F403" s="107" t="s">
        <v>1231</v>
      </c>
      <c r="G403" s="107" t="s">
        <v>1069</v>
      </c>
    </row>
    <row r="404" spans="1:7" ht="51" x14ac:dyDescent="0.25">
      <c r="A404" s="107" t="s">
        <v>1232</v>
      </c>
      <c r="B404" s="116">
        <v>483.8</v>
      </c>
      <c r="C404" s="107" t="s">
        <v>948</v>
      </c>
      <c r="D404" s="107">
        <v>20180308</v>
      </c>
      <c r="E404" s="116">
        <v>483.8</v>
      </c>
      <c r="F404" s="107" t="s">
        <v>1233</v>
      </c>
      <c r="G404" s="107" t="s">
        <v>1069</v>
      </c>
    </row>
    <row r="405" spans="1:7" ht="51" x14ac:dyDescent="0.25">
      <c r="A405" s="107" t="s">
        <v>1234</v>
      </c>
      <c r="B405" s="116">
        <v>156.55000000000001</v>
      </c>
      <c r="C405" s="107" t="s">
        <v>948</v>
      </c>
      <c r="D405" s="107">
        <v>20180308</v>
      </c>
      <c r="E405" s="116">
        <v>156.55000000000001</v>
      </c>
      <c r="F405" s="107" t="s">
        <v>1235</v>
      </c>
      <c r="G405" s="107" t="s">
        <v>1069</v>
      </c>
    </row>
    <row r="406" spans="1:7" ht="51" x14ac:dyDescent="0.25">
      <c r="A406" s="107" t="s">
        <v>1236</v>
      </c>
      <c r="B406" s="116">
        <v>122.2</v>
      </c>
      <c r="C406" s="107" t="s">
        <v>1237</v>
      </c>
      <c r="D406" s="107">
        <v>20180308</v>
      </c>
      <c r="E406" s="116">
        <v>122.2</v>
      </c>
      <c r="F406" s="107" t="s">
        <v>1238</v>
      </c>
      <c r="G406" s="107" t="s">
        <v>1079</v>
      </c>
    </row>
    <row r="407" spans="1:7" ht="38.25" x14ac:dyDescent="0.25">
      <c r="A407" s="107" t="s">
        <v>1239</v>
      </c>
      <c r="B407" s="116">
        <v>52.26</v>
      </c>
      <c r="C407" s="107" t="s">
        <v>1240</v>
      </c>
      <c r="D407" s="107">
        <v>20180308</v>
      </c>
      <c r="E407" s="116">
        <v>52.26</v>
      </c>
      <c r="F407" s="107" t="s">
        <v>1241</v>
      </c>
      <c r="G407" s="107" t="s">
        <v>1242</v>
      </c>
    </row>
    <row r="408" spans="1:7" ht="51" x14ac:dyDescent="0.25">
      <c r="A408" s="107" t="s">
        <v>1243</v>
      </c>
      <c r="B408" s="116">
        <v>333.62</v>
      </c>
      <c r="C408" s="107" t="s">
        <v>953</v>
      </c>
      <c r="D408" s="107">
        <v>20180309</v>
      </c>
      <c r="E408" s="116">
        <v>333.62</v>
      </c>
      <c r="F408" s="107" t="s">
        <v>1244</v>
      </c>
      <c r="G408" s="107" t="s">
        <v>1069</v>
      </c>
    </row>
    <row r="409" spans="1:7" ht="63.75" x14ac:dyDescent="0.25">
      <c r="A409" s="107" t="s">
        <v>1245</v>
      </c>
      <c r="B409" s="116">
        <v>32</v>
      </c>
      <c r="C409" s="107" t="s">
        <v>1246</v>
      </c>
      <c r="D409" s="107">
        <v>20180309</v>
      </c>
      <c r="E409" s="116">
        <v>32</v>
      </c>
      <c r="F409" s="107" t="s">
        <v>1247</v>
      </c>
      <c r="G409" s="107" t="s">
        <v>1079</v>
      </c>
    </row>
    <row r="410" spans="1:7" ht="25.5" x14ac:dyDescent="0.25">
      <c r="A410" s="107" t="s">
        <v>1248</v>
      </c>
      <c r="B410" s="116">
        <v>60</v>
      </c>
      <c r="C410" s="107" t="s">
        <v>317</v>
      </c>
      <c r="D410" s="107">
        <v>20180309</v>
      </c>
      <c r="E410" s="116">
        <v>60</v>
      </c>
      <c r="F410" s="107" t="s">
        <v>1249</v>
      </c>
      <c r="G410" s="107" t="s">
        <v>1069</v>
      </c>
    </row>
    <row r="411" spans="1:7" ht="25.5" x14ac:dyDescent="0.25">
      <c r="A411" s="107" t="s">
        <v>1250</v>
      </c>
      <c r="B411" s="116">
        <v>201.55</v>
      </c>
      <c r="C411" s="107" t="s">
        <v>317</v>
      </c>
      <c r="D411" s="107">
        <v>20180312</v>
      </c>
      <c r="E411" s="116">
        <v>201.55</v>
      </c>
      <c r="F411" s="107" t="s">
        <v>1251</v>
      </c>
      <c r="G411" s="107" t="s">
        <v>1049</v>
      </c>
    </row>
    <row r="412" spans="1:7" ht="25.5" x14ac:dyDescent="0.25">
      <c r="A412" s="107" t="s">
        <v>1252</v>
      </c>
      <c r="B412" s="116">
        <v>11.58</v>
      </c>
      <c r="C412" s="107" t="s">
        <v>317</v>
      </c>
      <c r="D412" s="107">
        <v>20180312</v>
      </c>
      <c r="E412" s="116">
        <v>11.58</v>
      </c>
      <c r="F412" s="107" t="s">
        <v>1253</v>
      </c>
      <c r="G412" s="107" t="s">
        <v>1074</v>
      </c>
    </row>
    <row r="413" spans="1:7" ht="25.5" x14ac:dyDescent="0.25">
      <c r="A413" s="107" t="s">
        <v>1254</v>
      </c>
      <c r="B413" s="116">
        <v>30.55</v>
      </c>
      <c r="C413" s="107" t="s">
        <v>1084</v>
      </c>
      <c r="D413" s="107">
        <v>20180312</v>
      </c>
      <c r="E413" s="116">
        <v>30.55</v>
      </c>
      <c r="F413" s="107" t="s">
        <v>1255</v>
      </c>
      <c r="G413" s="107" t="s">
        <v>1049</v>
      </c>
    </row>
    <row r="414" spans="1:7" ht="38.25" x14ac:dyDescent="0.25">
      <c r="A414" s="107" t="s">
        <v>1256</v>
      </c>
      <c r="B414" s="116">
        <v>230.55</v>
      </c>
      <c r="C414" s="107" t="s">
        <v>317</v>
      </c>
      <c r="D414" s="107">
        <v>20180313</v>
      </c>
      <c r="E414" s="116">
        <v>230.55</v>
      </c>
      <c r="F414" s="107" t="s">
        <v>1257</v>
      </c>
      <c r="G414" s="107" t="s">
        <v>1258</v>
      </c>
    </row>
    <row r="415" spans="1:7" ht="89.25" x14ac:dyDescent="0.25">
      <c r="A415" s="107" t="s">
        <v>1259</v>
      </c>
      <c r="B415" s="116">
        <v>1600</v>
      </c>
      <c r="C415" s="107" t="s">
        <v>375</v>
      </c>
      <c r="D415" s="107">
        <v>20180314</v>
      </c>
      <c r="E415" s="116">
        <v>1600</v>
      </c>
      <c r="F415" s="107" t="s">
        <v>1260</v>
      </c>
      <c r="G415" s="107" t="s">
        <v>1261</v>
      </c>
    </row>
    <row r="416" spans="1:7" ht="63.75" x14ac:dyDescent="0.25">
      <c r="A416" s="107" t="s">
        <v>1262</v>
      </c>
      <c r="B416" s="116">
        <v>61200</v>
      </c>
      <c r="C416" s="107" t="s">
        <v>1263</v>
      </c>
      <c r="D416" s="107">
        <v>20180314</v>
      </c>
      <c r="E416" s="116">
        <v>30000</v>
      </c>
      <c r="F416" s="107" t="s">
        <v>1264</v>
      </c>
      <c r="G416" s="107" t="s">
        <v>1265</v>
      </c>
    </row>
    <row r="417" spans="1:7" ht="51" x14ac:dyDescent="0.25">
      <c r="A417" s="107" t="s">
        <v>1266</v>
      </c>
      <c r="B417" s="116">
        <v>80.260000000000005</v>
      </c>
      <c r="C417" s="107" t="s">
        <v>1240</v>
      </c>
      <c r="D417" s="107">
        <v>20180319</v>
      </c>
      <c r="E417" s="116">
        <v>80.260000000000005</v>
      </c>
      <c r="F417" s="107" t="s">
        <v>1267</v>
      </c>
      <c r="G417" s="107" t="s">
        <v>1242</v>
      </c>
    </row>
    <row r="418" spans="1:7" ht="51" x14ac:dyDescent="0.25">
      <c r="A418" s="107" t="s">
        <v>1268</v>
      </c>
      <c r="B418" s="116">
        <v>155.9</v>
      </c>
      <c r="C418" s="107" t="s">
        <v>916</v>
      </c>
      <c r="D418" s="107">
        <v>20180322</v>
      </c>
      <c r="E418" s="116">
        <v>155.9</v>
      </c>
      <c r="F418" s="107" t="s">
        <v>1269</v>
      </c>
      <c r="G418" s="107" t="s">
        <v>1079</v>
      </c>
    </row>
    <row r="419" spans="1:7" ht="63.75" x14ac:dyDescent="0.25">
      <c r="A419" s="107" t="s">
        <v>1270</v>
      </c>
      <c r="B419" s="116">
        <v>479.13</v>
      </c>
      <c r="C419" s="107" t="s">
        <v>916</v>
      </c>
      <c r="D419" s="107">
        <v>20180322</v>
      </c>
      <c r="E419" s="116">
        <v>479.13</v>
      </c>
      <c r="F419" s="107" t="s">
        <v>1271</v>
      </c>
      <c r="G419" s="107" t="s">
        <v>1060</v>
      </c>
    </row>
    <row r="420" spans="1:7" ht="63.75" x14ac:dyDescent="0.25">
      <c r="A420" s="107" t="s">
        <v>1272</v>
      </c>
      <c r="B420" s="116">
        <v>1398.52</v>
      </c>
      <c r="C420" s="107" t="s">
        <v>513</v>
      </c>
      <c r="D420" s="107">
        <v>20180323</v>
      </c>
      <c r="E420" s="116">
        <v>1398.52</v>
      </c>
      <c r="F420" s="107" t="s">
        <v>1273</v>
      </c>
      <c r="G420" s="107" t="s">
        <v>1065</v>
      </c>
    </row>
    <row r="421" spans="1:7" ht="51" x14ac:dyDescent="0.25">
      <c r="A421" s="107" t="s">
        <v>1274</v>
      </c>
      <c r="B421" s="116">
        <v>58.85</v>
      </c>
      <c r="C421" s="107" t="s">
        <v>921</v>
      </c>
      <c r="D421" s="107">
        <v>20180323</v>
      </c>
      <c r="E421" s="116">
        <v>58.85</v>
      </c>
      <c r="F421" s="107" t="s">
        <v>1275</v>
      </c>
      <c r="G421" s="107" t="s">
        <v>1276</v>
      </c>
    </row>
    <row r="422" spans="1:7" ht="51" x14ac:dyDescent="0.25">
      <c r="A422" s="107" t="s">
        <v>1277</v>
      </c>
      <c r="B422" s="116">
        <v>101.77</v>
      </c>
      <c r="C422" s="107" t="s">
        <v>513</v>
      </c>
      <c r="D422" s="107">
        <v>20180323</v>
      </c>
      <c r="E422" s="116">
        <v>101.77</v>
      </c>
      <c r="F422" s="107" t="s">
        <v>1278</v>
      </c>
      <c r="G422" s="107" t="s">
        <v>1279</v>
      </c>
    </row>
    <row r="423" spans="1:7" ht="51" x14ac:dyDescent="0.25">
      <c r="A423" s="107" t="s">
        <v>1280</v>
      </c>
      <c r="B423" s="116">
        <v>4000</v>
      </c>
      <c r="C423" s="107" t="s">
        <v>1281</v>
      </c>
      <c r="D423" s="107">
        <v>20180326</v>
      </c>
      <c r="E423" s="116">
        <v>4000</v>
      </c>
      <c r="F423" s="107" t="s">
        <v>1282</v>
      </c>
      <c r="G423" s="107" t="s">
        <v>1283</v>
      </c>
    </row>
    <row r="424" spans="1:7" ht="51" x14ac:dyDescent="0.25">
      <c r="A424" s="107" t="s">
        <v>1284</v>
      </c>
      <c r="B424" s="116">
        <v>752.8</v>
      </c>
      <c r="C424" s="107" t="s">
        <v>375</v>
      </c>
      <c r="D424" s="107">
        <v>20180326</v>
      </c>
      <c r="E424" s="116">
        <v>752.8</v>
      </c>
      <c r="F424" s="107" t="s">
        <v>1285</v>
      </c>
      <c r="G424" s="107" t="s">
        <v>1286</v>
      </c>
    </row>
    <row r="425" spans="1:7" ht="63.75" x14ac:dyDescent="0.25">
      <c r="A425" s="107" t="s">
        <v>1287</v>
      </c>
      <c r="B425" s="116">
        <v>340</v>
      </c>
      <c r="C425" s="107" t="s">
        <v>517</v>
      </c>
      <c r="D425" s="107">
        <v>20180326</v>
      </c>
      <c r="E425" s="116">
        <v>340</v>
      </c>
      <c r="F425" s="107" t="s">
        <v>1288</v>
      </c>
      <c r="G425" s="107" t="s">
        <v>1289</v>
      </c>
    </row>
    <row r="426" spans="1:7" ht="63.75" x14ac:dyDescent="0.25">
      <c r="A426" s="107" t="s">
        <v>1290</v>
      </c>
      <c r="B426" s="116">
        <v>1369.2</v>
      </c>
      <c r="C426" s="107" t="s">
        <v>375</v>
      </c>
      <c r="D426" s="107">
        <v>20180326</v>
      </c>
      <c r="E426" s="116">
        <v>1369.2</v>
      </c>
      <c r="F426" s="107" t="s">
        <v>1291</v>
      </c>
      <c r="G426" s="107" t="s">
        <v>1292</v>
      </c>
    </row>
    <row r="427" spans="1:7" ht="63.75" x14ac:dyDescent="0.25">
      <c r="A427" s="107" t="s">
        <v>1293</v>
      </c>
      <c r="B427" s="116">
        <v>255</v>
      </c>
      <c r="C427" s="107" t="s">
        <v>517</v>
      </c>
      <c r="D427" s="107">
        <v>20180326</v>
      </c>
      <c r="E427" s="116">
        <v>255</v>
      </c>
      <c r="F427" s="107" t="s">
        <v>701</v>
      </c>
      <c r="G427" s="107" t="s">
        <v>1294</v>
      </c>
    </row>
    <row r="428" spans="1:7" ht="51" x14ac:dyDescent="0.25">
      <c r="A428" s="107" t="s">
        <v>1295</v>
      </c>
      <c r="B428" s="116">
        <v>213.85</v>
      </c>
      <c r="C428" s="107" t="s">
        <v>513</v>
      </c>
      <c r="D428" s="107">
        <v>20180328</v>
      </c>
      <c r="E428" s="116">
        <v>213.85</v>
      </c>
      <c r="F428" s="107" t="s">
        <v>1296</v>
      </c>
      <c r="G428" s="107" t="s">
        <v>1210</v>
      </c>
    </row>
    <row r="429" spans="1:7" ht="25.5" x14ac:dyDescent="0.25">
      <c r="A429" s="107" t="s">
        <v>1297</v>
      </c>
      <c r="B429" s="116">
        <v>2440</v>
      </c>
      <c r="C429" s="107" t="s">
        <v>317</v>
      </c>
      <c r="D429" s="107">
        <v>20180329</v>
      </c>
      <c r="E429" s="116">
        <v>2440</v>
      </c>
      <c r="F429" s="107" t="s">
        <v>1298</v>
      </c>
      <c r="G429" s="107" t="s">
        <v>1299</v>
      </c>
    </row>
    <row r="430" spans="1:7" ht="51" x14ac:dyDescent="0.25">
      <c r="A430" s="107" t="s">
        <v>1300</v>
      </c>
      <c r="B430" s="116">
        <v>394.9</v>
      </c>
      <c r="C430" s="107" t="s">
        <v>916</v>
      </c>
      <c r="D430" s="107">
        <v>20180329</v>
      </c>
      <c r="E430" s="116">
        <v>394.9</v>
      </c>
      <c r="F430" s="107" t="s">
        <v>1301</v>
      </c>
      <c r="G430" s="107" t="s">
        <v>1052</v>
      </c>
    </row>
    <row r="431" spans="1:7" ht="38.25" x14ac:dyDescent="0.25">
      <c r="A431" s="107" t="s">
        <v>1302</v>
      </c>
      <c r="B431" s="116">
        <v>42.6</v>
      </c>
      <c r="C431" s="107" t="s">
        <v>1303</v>
      </c>
      <c r="D431" s="107">
        <v>20180329</v>
      </c>
      <c r="E431" s="116">
        <v>42.6</v>
      </c>
      <c r="F431" s="107" t="s">
        <v>1304</v>
      </c>
      <c r="G431" s="107" t="s">
        <v>1065</v>
      </c>
    </row>
    <row r="432" spans="1:7" ht="51" x14ac:dyDescent="0.25">
      <c r="A432" s="107" t="s">
        <v>1305</v>
      </c>
      <c r="B432" s="116">
        <v>26.95</v>
      </c>
      <c r="C432" s="107" t="s">
        <v>1084</v>
      </c>
      <c r="D432" s="107">
        <v>20180329</v>
      </c>
      <c r="E432" s="116">
        <v>26.95</v>
      </c>
      <c r="F432" s="107" t="s">
        <v>1306</v>
      </c>
      <c r="G432" s="107" t="s">
        <v>1049</v>
      </c>
    </row>
    <row r="433" spans="1:7" ht="63.75" x14ac:dyDescent="0.25">
      <c r="A433" s="107" t="s">
        <v>1307</v>
      </c>
      <c r="B433" s="116">
        <v>72.2</v>
      </c>
      <c r="C433" s="107" t="s">
        <v>513</v>
      </c>
      <c r="D433" s="107">
        <v>20180330</v>
      </c>
      <c r="E433" s="116">
        <v>72.2</v>
      </c>
      <c r="F433" s="107" t="s">
        <v>1308</v>
      </c>
      <c r="G433" s="107" t="s">
        <v>1046</v>
      </c>
    </row>
    <row r="434" spans="1:7" ht="38.25" x14ac:dyDescent="0.25">
      <c r="A434" s="107" t="s">
        <v>1309</v>
      </c>
      <c r="B434" s="116">
        <v>91.65</v>
      </c>
      <c r="C434" s="107" t="s">
        <v>212</v>
      </c>
      <c r="D434" s="107">
        <v>20180404</v>
      </c>
      <c r="E434" s="116">
        <v>91.65</v>
      </c>
      <c r="F434" s="107" t="s">
        <v>1310</v>
      </c>
      <c r="G434" s="107" t="s">
        <v>1046</v>
      </c>
    </row>
    <row r="435" spans="1:7" ht="63.75" x14ac:dyDescent="0.25">
      <c r="A435" s="107" t="s">
        <v>1311</v>
      </c>
      <c r="B435" s="116">
        <v>1920</v>
      </c>
      <c r="C435" s="107" t="s">
        <v>916</v>
      </c>
      <c r="D435" s="107">
        <v>20180406</v>
      </c>
      <c r="E435" s="116">
        <v>1920</v>
      </c>
      <c r="F435" s="107" t="s">
        <v>1312</v>
      </c>
      <c r="G435" s="107" t="s">
        <v>1052</v>
      </c>
    </row>
    <row r="436" spans="1:7" ht="63.75" x14ac:dyDescent="0.25">
      <c r="A436" s="107" t="s">
        <v>1313</v>
      </c>
      <c r="B436" s="116">
        <v>320487.21000000002</v>
      </c>
      <c r="C436" s="107" t="s">
        <v>1314</v>
      </c>
      <c r="D436" s="107">
        <v>20180409</v>
      </c>
      <c r="E436" s="116">
        <v>2276.2600000000002</v>
      </c>
      <c r="F436" s="107" t="s">
        <v>1315</v>
      </c>
      <c r="G436" s="107" t="s">
        <v>1316</v>
      </c>
    </row>
    <row r="437" spans="1:7" ht="51" x14ac:dyDescent="0.25">
      <c r="A437" s="107" t="s">
        <v>1317</v>
      </c>
      <c r="B437" s="116">
        <v>12200</v>
      </c>
      <c r="C437" s="107" t="s">
        <v>317</v>
      </c>
      <c r="D437" s="107">
        <v>20180410</v>
      </c>
      <c r="E437" s="116">
        <v>12200</v>
      </c>
      <c r="F437" s="107" t="s">
        <v>1318</v>
      </c>
      <c r="G437" s="107" t="s">
        <v>1319</v>
      </c>
    </row>
    <row r="438" spans="1:7" ht="38.25" x14ac:dyDescent="0.25">
      <c r="A438" s="107" t="s">
        <v>1320</v>
      </c>
      <c r="B438" s="116">
        <v>30</v>
      </c>
      <c r="C438" s="107" t="s">
        <v>1240</v>
      </c>
      <c r="D438" s="107">
        <v>20180410</v>
      </c>
      <c r="E438" s="116">
        <v>30</v>
      </c>
      <c r="F438" s="107" t="s">
        <v>1321</v>
      </c>
      <c r="G438" s="107" t="s">
        <v>1242</v>
      </c>
    </row>
    <row r="439" spans="1:7" ht="51" x14ac:dyDescent="0.25">
      <c r="A439" s="107" t="s">
        <v>1322</v>
      </c>
      <c r="B439" s="116">
        <v>198.32</v>
      </c>
      <c r="C439" s="107" t="s">
        <v>513</v>
      </c>
      <c r="D439" s="107">
        <v>20180410</v>
      </c>
      <c r="E439" s="116">
        <v>198.32</v>
      </c>
      <c r="F439" s="107" t="s">
        <v>1323</v>
      </c>
      <c r="G439" s="107" t="s">
        <v>1069</v>
      </c>
    </row>
    <row r="440" spans="1:7" ht="51" x14ac:dyDescent="0.25">
      <c r="A440" s="107" t="s">
        <v>1324</v>
      </c>
      <c r="B440" s="116">
        <v>30.55</v>
      </c>
      <c r="C440" s="107" t="s">
        <v>1325</v>
      </c>
      <c r="D440" s="107">
        <v>20180410</v>
      </c>
      <c r="E440" s="116">
        <v>30.55</v>
      </c>
      <c r="F440" s="107" t="s">
        <v>1326</v>
      </c>
      <c r="G440" s="107" t="s">
        <v>1049</v>
      </c>
    </row>
    <row r="441" spans="1:7" ht="63.75" x14ac:dyDescent="0.25">
      <c r="A441" s="107" t="s">
        <v>1327</v>
      </c>
      <c r="B441" s="116">
        <v>122.2</v>
      </c>
      <c r="C441" s="107" t="s">
        <v>513</v>
      </c>
      <c r="D441" s="107">
        <v>20180412</v>
      </c>
      <c r="E441" s="116">
        <v>122.2</v>
      </c>
      <c r="F441" s="107" t="s">
        <v>1328</v>
      </c>
      <c r="G441" s="107" t="s">
        <v>1046</v>
      </c>
    </row>
    <row r="442" spans="1:7" ht="51" x14ac:dyDescent="0.25">
      <c r="A442" s="107" t="s">
        <v>1329</v>
      </c>
      <c r="B442" s="116">
        <v>213.85</v>
      </c>
      <c r="C442" s="107" t="s">
        <v>317</v>
      </c>
      <c r="D442" s="107">
        <v>20180417</v>
      </c>
      <c r="E442" s="116">
        <v>213.85</v>
      </c>
      <c r="F442" s="107" t="s">
        <v>1330</v>
      </c>
      <c r="G442" s="107" t="s">
        <v>1258</v>
      </c>
    </row>
    <row r="443" spans="1:7" ht="38.25" x14ac:dyDescent="0.25">
      <c r="A443" s="107" t="s">
        <v>1331</v>
      </c>
      <c r="B443" s="116">
        <v>35.549999999999997</v>
      </c>
      <c r="C443" s="107" t="s">
        <v>1332</v>
      </c>
      <c r="D443" s="107">
        <v>20180418</v>
      </c>
      <c r="E443" s="116">
        <v>35.549999999999997</v>
      </c>
      <c r="F443" s="107" t="s">
        <v>1333</v>
      </c>
      <c r="G443" s="107" t="s">
        <v>1079</v>
      </c>
    </row>
    <row r="444" spans="1:7" ht="38.25" x14ac:dyDescent="0.25">
      <c r="A444" s="107" t="s">
        <v>1334</v>
      </c>
      <c r="B444" s="116">
        <v>61.1</v>
      </c>
      <c r="C444" s="107" t="s">
        <v>1237</v>
      </c>
      <c r="D444" s="107">
        <v>20180418</v>
      </c>
      <c r="E444" s="116">
        <v>61.1</v>
      </c>
      <c r="F444" s="107" t="s">
        <v>1335</v>
      </c>
      <c r="G444" s="107" t="s">
        <v>1079</v>
      </c>
    </row>
    <row r="445" spans="1:7" ht="51" x14ac:dyDescent="0.25">
      <c r="A445" s="107" t="s">
        <v>1336</v>
      </c>
      <c r="B445" s="116">
        <v>141.30000000000001</v>
      </c>
      <c r="C445" s="107" t="s">
        <v>916</v>
      </c>
      <c r="D445" s="107">
        <v>20180420</v>
      </c>
      <c r="E445" s="116">
        <v>141.30000000000001</v>
      </c>
      <c r="F445" s="107" t="s">
        <v>1337</v>
      </c>
      <c r="G445" s="107" t="s">
        <v>1057</v>
      </c>
    </row>
    <row r="446" spans="1:7" ht="51" x14ac:dyDescent="0.25">
      <c r="A446" s="107" t="s">
        <v>1338</v>
      </c>
      <c r="B446" s="116">
        <v>0.12</v>
      </c>
      <c r="C446" s="107" t="s">
        <v>675</v>
      </c>
      <c r="D446" s="107">
        <v>20180427</v>
      </c>
      <c r="E446" s="116">
        <v>0.12</v>
      </c>
      <c r="F446" s="107" t="s">
        <v>1339</v>
      </c>
      <c r="G446" s="107" t="s">
        <v>1340</v>
      </c>
    </row>
    <row r="447" spans="1:7" ht="63.75" x14ac:dyDescent="0.25">
      <c r="A447" s="107" t="s">
        <v>1341</v>
      </c>
      <c r="B447" s="116">
        <v>122.2</v>
      </c>
      <c r="C447" s="107" t="s">
        <v>921</v>
      </c>
      <c r="D447" s="107">
        <v>20180427</v>
      </c>
      <c r="E447" s="116">
        <v>122.2</v>
      </c>
      <c r="F447" s="107" t="s">
        <v>1342</v>
      </c>
      <c r="G447" s="107" t="s">
        <v>1258</v>
      </c>
    </row>
    <row r="448" spans="1:7" ht="51" x14ac:dyDescent="0.25">
      <c r="A448" s="107" t="s">
        <v>1343</v>
      </c>
      <c r="B448" s="116">
        <v>30.55</v>
      </c>
      <c r="C448" s="107" t="s">
        <v>1344</v>
      </c>
      <c r="D448" s="107">
        <v>20180430</v>
      </c>
      <c r="E448" s="116">
        <v>30.55</v>
      </c>
      <c r="F448" s="107" t="s">
        <v>1345</v>
      </c>
      <c r="G448" s="107" t="s">
        <v>1046</v>
      </c>
    </row>
    <row r="449" spans="1:7" ht="63.75" x14ac:dyDescent="0.25">
      <c r="A449" s="107" t="s">
        <v>1346</v>
      </c>
      <c r="B449" s="116">
        <v>17600</v>
      </c>
      <c r="C449" s="107" t="s">
        <v>1246</v>
      </c>
      <c r="D449" s="107">
        <v>20180101</v>
      </c>
      <c r="E449" s="116">
        <v>11600</v>
      </c>
      <c r="F449" s="107" t="s">
        <v>1347</v>
      </c>
      <c r="G449" s="107" t="s">
        <v>1265</v>
      </c>
    </row>
    <row r="450" spans="1:7" ht="76.5" x14ac:dyDescent="0.25">
      <c r="A450" s="107" t="s">
        <v>1348</v>
      </c>
      <c r="B450" s="116">
        <v>427.7</v>
      </c>
      <c r="C450" s="107" t="s">
        <v>513</v>
      </c>
      <c r="D450" s="107">
        <v>20180502</v>
      </c>
      <c r="E450" s="116">
        <v>427.7</v>
      </c>
      <c r="F450" s="107" t="s">
        <v>1349</v>
      </c>
      <c r="G450" s="107" t="s">
        <v>1279</v>
      </c>
    </row>
    <row r="451" spans="1:7" ht="38.25" x14ac:dyDescent="0.25">
      <c r="A451" s="107" t="s">
        <v>1350</v>
      </c>
      <c r="B451" s="116">
        <v>30.55</v>
      </c>
      <c r="C451" s="107" t="s">
        <v>1351</v>
      </c>
      <c r="D451" s="107">
        <v>20180503</v>
      </c>
      <c r="E451" s="116">
        <v>30.55</v>
      </c>
      <c r="F451" s="107" t="s">
        <v>1352</v>
      </c>
      <c r="G451" s="107" t="s">
        <v>1052</v>
      </c>
    </row>
    <row r="452" spans="1:7" ht="38.25" x14ac:dyDescent="0.25">
      <c r="A452" s="107" t="s">
        <v>1353</v>
      </c>
      <c r="B452" s="116">
        <v>209.9</v>
      </c>
      <c r="C452" s="107" t="s">
        <v>513</v>
      </c>
      <c r="D452" s="107">
        <v>20180503</v>
      </c>
      <c r="E452" s="116">
        <v>209.9</v>
      </c>
      <c r="F452" s="107" t="s">
        <v>1354</v>
      </c>
      <c r="G452" s="107" t="s">
        <v>1052</v>
      </c>
    </row>
    <row r="453" spans="1:7" ht="51" x14ac:dyDescent="0.25">
      <c r="A453" s="107" t="s">
        <v>1355</v>
      </c>
      <c r="B453" s="116">
        <v>308.5</v>
      </c>
      <c r="C453" s="107" t="s">
        <v>513</v>
      </c>
      <c r="D453" s="107">
        <v>20180503</v>
      </c>
      <c r="E453" s="116">
        <v>308.5</v>
      </c>
      <c r="F453" s="107" t="s">
        <v>1356</v>
      </c>
      <c r="G453" s="107" t="s">
        <v>1060</v>
      </c>
    </row>
    <row r="454" spans="1:7" ht="63.75" x14ac:dyDescent="0.25">
      <c r="A454" s="107" t="s">
        <v>1357</v>
      </c>
      <c r="B454" s="116">
        <v>61.1</v>
      </c>
      <c r="C454" s="107" t="s">
        <v>1358</v>
      </c>
      <c r="D454" s="107">
        <v>20180504</v>
      </c>
      <c r="E454" s="116">
        <v>61.1</v>
      </c>
      <c r="F454" s="107" t="s">
        <v>1359</v>
      </c>
      <c r="G454" s="107" t="s">
        <v>1046</v>
      </c>
    </row>
    <row r="455" spans="1:7" ht="38.25" x14ac:dyDescent="0.25">
      <c r="A455" s="107" t="s">
        <v>1360</v>
      </c>
      <c r="B455" s="116">
        <v>49.54</v>
      </c>
      <c r="C455" s="107" t="s">
        <v>513</v>
      </c>
      <c r="D455" s="107">
        <v>20180504</v>
      </c>
      <c r="E455" s="116">
        <v>49.54</v>
      </c>
      <c r="F455" s="107" t="s">
        <v>1361</v>
      </c>
      <c r="G455" s="107" t="s">
        <v>1065</v>
      </c>
    </row>
    <row r="456" spans="1:7" ht="63.75" x14ac:dyDescent="0.25">
      <c r="A456" s="107" t="s">
        <v>1362</v>
      </c>
      <c r="B456" s="116">
        <v>433.15</v>
      </c>
      <c r="C456" s="107" t="s">
        <v>513</v>
      </c>
      <c r="D456" s="107">
        <v>20180504</v>
      </c>
      <c r="E456" s="116">
        <v>433.15</v>
      </c>
      <c r="F456" s="107" t="s">
        <v>1363</v>
      </c>
      <c r="G456" s="107" t="s">
        <v>1279</v>
      </c>
    </row>
    <row r="457" spans="1:7" ht="51" x14ac:dyDescent="0.25">
      <c r="A457" s="107" t="s">
        <v>1364</v>
      </c>
      <c r="B457" s="116">
        <v>104.7</v>
      </c>
      <c r="C457" s="107" t="s">
        <v>675</v>
      </c>
      <c r="D457" s="107">
        <v>20180507</v>
      </c>
      <c r="E457" s="116">
        <v>104.7</v>
      </c>
      <c r="F457" s="107" t="s">
        <v>1365</v>
      </c>
      <c r="G457" s="107" t="s">
        <v>1340</v>
      </c>
    </row>
    <row r="458" spans="1:7" ht="63.75" x14ac:dyDescent="0.25">
      <c r="A458" s="107" t="s">
        <v>1366</v>
      </c>
      <c r="B458" s="116">
        <v>45.65</v>
      </c>
      <c r="C458" s="107" t="s">
        <v>513</v>
      </c>
      <c r="D458" s="107">
        <v>20180507</v>
      </c>
      <c r="E458" s="116">
        <v>45.65</v>
      </c>
      <c r="F458" s="107" t="s">
        <v>1367</v>
      </c>
      <c r="G458" s="107" t="s">
        <v>1049</v>
      </c>
    </row>
    <row r="459" spans="1:7" ht="63.75" x14ac:dyDescent="0.25">
      <c r="A459" s="107" t="s">
        <v>1368</v>
      </c>
      <c r="B459" s="116">
        <v>191.2</v>
      </c>
      <c r="C459" s="107" t="s">
        <v>229</v>
      </c>
      <c r="D459" s="107">
        <v>20180507</v>
      </c>
      <c r="E459" s="116">
        <v>191.2</v>
      </c>
      <c r="F459" s="107" t="s">
        <v>1369</v>
      </c>
      <c r="G459" s="107" t="s">
        <v>1172</v>
      </c>
    </row>
    <row r="460" spans="1:7" ht="38.25" x14ac:dyDescent="0.25">
      <c r="A460" s="107" t="s">
        <v>1370</v>
      </c>
      <c r="B460" s="116">
        <v>90.18</v>
      </c>
      <c r="C460" s="107" t="s">
        <v>1325</v>
      </c>
      <c r="D460" s="107">
        <v>20180509</v>
      </c>
      <c r="E460" s="116">
        <v>90.18</v>
      </c>
      <c r="F460" s="107" t="s">
        <v>1371</v>
      </c>
      <c r="G460" s="107" t="s">
        <v>1065</v>
      </c>
    </row>
    <row r="461" spans="1:7" ht="38.25" x14ac:dyDescent="0.25">
      <c r="A461" s="107" t="s">
        <v>1372</v>
      </c>
      <c r="B461" s="116">
        <v>78.27</v>
      </c>
      <c r="C461" s="107" t="s">
        <v>513</v>
      </c>
      <c r="D461" s="107">
        <v>20180509</v>
      </c>
      <c r="E461" s="116">
        <v>78.27</v>
      </c>
      <c r="F461" s="107" t="s">
        <v>1373</v>
      </c>
      <c r="G461" s="107" t="s">
        <v>1052</v>
      </c>
    </row>
    <row r="462" spans="1:7" ht="51" x14ac:dyDescent="0.25">
      <c r="A462" s="107" t="s">
        <v>1374</v>
      </c>
      <c r="B462" s="116">
        <v>61.1</v>
      </c>
      <c r="C462" s="107" t="s">
        <v>1084</v>
      </c>
      <c r="D462" s="107">
        <v>20180509</v>
      </c>
      <c r="E462" s="116">
        <v>61.1</v>
      </c>
      <c r="F462" s="107" t="s">
        <v>1375</v>
      </c>
      <c r="G462" s="107" t="s">
        <v>1049</v>
      </c>
    </row>
    <row r="463" spans="1:7" ht="51" x14ac:dyDescent="0.25">
      <c r="A463" s="107" t="s">
        <v>1376</v>
      </c>
      <c r="B463" s="116">
        <v>81.849999999999994</v>
      </c>
      <c r="C463" s="107" t="s">
        <v>513</v>
      </c>
      <c r="D463" s="107">
        <v>20180509</v>
      </c>
      <c r="E463" s="116">
        <v>81.849999999999994</v>
      </c>
      <c r="F463" s="107" t="s">
        <v>1377</v>
      </c>
      <c r="G463" s="107" t="s">
        <v>1049</v>
      </c>
    </row>
    <row r="464" spans="1:7" ht="51" x14ac:dyDescent="0.25">
      <c r="A464" s="107" t="s">
        <v>1378</v>
      </c>
      <c r="B464" s="116">
        <v>108.42</v>
      </c>
      <c r="C464" s="107" t="s">
        <v>513</v>
      </c>
      <c r="D464" s="107">
        <v>20180509</v>
      </c>
      <c r="E464" s="116">
        <v>108.42</v>
      </c>
      <c r="F464" s="107" t="s">
        <v>1379</v>
      </c>
      <c r="G464" s="107" t="s">
        <v>1049</v>
      </c>
    </row>
    <row r="465" spans="1:7" ht="51" x14ac:dyDescent="0.25">
      <c r="A465" s="107" t="s">
        <v>1380</v>
      </c>
      <c r="B465" s="116">
        <v>105.95</v>
      </c>
      <c r="C465" s="107" t="s">
        <v>1084</v>
      </c>
      <c r="D465" s="107">
        <v>20180509</v>
      </c>
      <c r="E465" s="116">
        <v>105.95</v>
      </c>
      <c r="F465" s="107" t="s">
        <v>1381</v>
      </c>
      <c r="G465" s="107" t="s">
        <v>1049</v>
      </c>
    </row>
    <row r="466" spans="1:7" ht="89.25" x14ac:dyDescent="0.25">
      <c r="A466" s="107" t="s">
        <v>1382</v>
      </c>
      <c r="B466" s="116">
        <v>685.2</v>
      </c>
      <c r="C466" s="107" t="s">
        <v>513</v>
      </c>
      <c r="D466" s="107">
        <v>20180510</v>
      </c>
      <c r="E466" s="116">
        <v>685.2</v>
      </c>
      <c r="F466" s="107" t="s">
        <v>1383</v>
      </c>
      <c r="G466" s="107" t="s">
        <v>1279</v>
      </c>
    </row>
    <row r="467" spans="1:7" ht="51" x14ac:dyDescent="0.25">
      <c r="A467" s="107" t="s">
        <v>1384</v>
      </c>
      <c r="B467" s="116">
        <v>396.5</v>
      </c>
      <c r="C467" s="107" t="s">
        <v>513</v>
      </c>
      <c r="D467" s="107">
        <v>20180510</v>
      </c>
      <c r="E467" s="116">
        <v>396.5</v>
      </c>
      <c r="F467" s="107" t="s">
        <v>1385</v>
      </c>
      <c r="G467" s="107" t="s">
        <v>1052</v>
      </c>
    </row>
    <row r="468" spans="1:7" ht="38.25" x14ac:dyDescent="0.25">
      <c r="A468" s="107" t="s">
        <v>1386</v>
      </c>
      <c r="B468" s="116">
        <v>61.1</v>
      </c>
      <c r="C468" s="107" t="s">
        <v>1351</v>
      </c>
      <c r="D468" s="107">
        <v>20180511</v>
      </c>
      <c r="E468" s="116">
        <v>61.1</v>
      </c>
      <c r="F468" s="107" t="s">
        <v>1387</v>
      </c>
      <c r="G468" s="107" t="s">
        <v>1052</v>
      </c>
    </row>
    <row r="469" spans="1:7" ht="51" x14ac:dyDescent="0.25">
      <c r="A469" s="107" t="s">
        <v>1388</v>
      </c>
      <c r="B469" s="116">
        <v>165.55</v>
      </c>
      <c r="C469" s="107" t="s">
        <v>1084</v>
      </c>
      <c r="D469" s="107">
        <v>20180511</v>
      </c>
      <c r="E469" s="116">
        <v>165.55</v>
      </c>
      <c r="F469" s="107" t="s">
        <v>1389</v>
      </c>
      <c r="G469" s="107" t="s">
        <v>1049</v>
      </c>
    </row>
    <row r="470" spans="1:7" ht="51" x14ac:dyDescent="0.25">
      <c r="A470" s="107" t="s">
        <v>1390</v>
      </c>
      <c r="B470" s="116">
        <v>122.43</v>
      </c>
      <c r="C470" s="107" t="s">
        <v>1391</v>
      </c>
      <c r="D470" s="107">
        <v>20180511</v>
      </c>
      <c r="E470" s="116">
        <v>122.43</v>
      </c>
      <c r="F470" s="107" t="s">
        <v>1392</v>
      </c>
      <c r="G470" s="107" t="s">
        <v>1046</v>
      </c>
    </row>
    <row r="471" spans="1:7" ht="89.25" x14ac:dyDescent="0.25">
      <c r="A471" s="107" t="s">
        <v>1393</v>
      </c>
      <c r="B471" s="116">
        <v>565.54999999999995</v>
      </c>
      <c r="C471" s="107" t="s">
        <v>513</v>
      </c>
      <c r="D471" s="107">
        <v>20180511</v>
      </c>
      <c r="E471" s="116">
        <v>565.54999999999995</v>
      </c>
      <c r="F471" s="107" t="s">
        <v>1394</v>
      </c>
      <c r="G471" s="107" t="s">
        <v>1279</v>
      </c>
    </row>
    <row r="472" spans="1:7" ht="51" x14ac:dyDescent="0.25">
      <c r="A472" s="107" t="s">
        <v>1395</v>
      </c>
      <c r="B472" s="116">
        <v>30.55</v>
      </c>
      <c r="C472" s="107" t="s">
        <v>1396</v>
      </c>
      <c r="D472" s="107">
        <v>20180511</v>
      </c>
      <c r="E472" s="116">
        <v>30.55</v>
      </c>
      <c r="F472" s="107" t="s">
        <v>1397</v>
      </c>
      <c r="G472" s="107" t="s">
        <v>1046</v>
      </c>
    </row>
    <row r="473" spans="1:7" ht="51" x14ac:dyDescent="0.25">
      <c r="A473" s="107" t="s">
        <v>1398</v>
      </c>
      <c r="B473" s="116">
        <v>107.7</v>
      </c>
      <c r="C473" s="107" t="s">
        <v>1399</v>
      </c>
      <c r="D473" s="107">
        <v>20180511</v>
      </c>
      <c r="E473" s="116">
        <v>107.7</v>
      </c>
      <c r="F473" s="107" t="s">
        <v>1400</v>
      </c>
      <c r="G473" s="107" t="s">
        <v>1052</v>
      </c>
    </row>
    <row r="474" spans="1:7" ht="38.25" x14ac:dyDescent="0.25">
      <c r="A474" s="107" t="s">
        <v>1401</v>
      </c>
      <c r="B474" s="116">
        <v>25.9</v>
      </c>
      <c r="C474" s="107" t="s">
        <v>921</v>
      </c>
      <c r="D474" s="107">
        <v>20180515</v>
      </c>
      <c r="E474" s="116">
        <v>25.9</v>
      </c>
      <c r="F474" s="107" t="s">
        <v>1402</v>
      </c>
      <c r="G474" s="107" t="s">
        <v>1258</v>
      </c>
    </row>
    <row r="475" spans="1:7" ht="38.25" x14ac:dyDescent="0.25">
      <c r="A475" s="107" t="s">
        <v>1403</v>
      </c>
      <c r="B475" s="116">
        <v>56.6</v>
      </c>
      <c r="C475" s="107" t="s">
        <v>921</v>
      </c>
      <c r="D475" s="107">
        <v>20180515</v>
      </c>
      <c r="E475" s="116">
        <v>56.6</v>
      </c>
      <c r="F475" s="107" t="s">
        <v>1404</v>
      </c>
      <c r="G475" s="107" t="s">
        <v>1276</v>
      </c>
    </row>
    <row r="476" spans="1:7" ht="51" x14ac:dyDescent="0.25">
      <c r="A476" s="107" t="s">
        <v>1405</v>
      </c>
      <c r="B476" s="116">
        <v>600</v>
      </c>
      <c r="C476" s="107" t="s">
        <v>1406</v>
      </c>
      <c r="D476" s="107">
        <v>20180518</v>
      </c>
      <c r="E476" s="116">
        <v>600</v>
      </c>
      <c r="F476" s="107" t="s">
        <v>1407</v>
      </c>
      <c r="G476" s="107" t="s">
        <v>1049</v>
      </c>
    </row>
    <row r="477" spans="1:7" ht="51" x14ac:dyDescent="0.25">
      <c r="A477" s="107" t="s">
        <v>1408</v>
      </c>
      <c r="B477" s="116">
        <v>2500</v>
      </c>
      <c r="C477" s="107" t="s">
        <v>1406</v>
      </c>
      <c r="D477" s="107">
        <v>20180518</v>
      </c>
      <c r="E477" s="116">
        <v>2500</v>
      </c>
      <c r="F477" s="107" t="s">
        <v>1409</v>
      </c>
      <c r="G477" s="107" t="s">
        <v>1074</v>
      </c>
    </row>
    <row r="478" spans="1:7" ht="38.25" x14ac:dyDescent="0.25">
      <c r="A478" s="107" t="s">
        <v>1410</v>
      </c>
      <c r="B478" s="116">
        <v>17.2</v>
      </c>
      <c r="C478" s="107" t="s">
        <v>1411</v>
      </c>
      <c r="D478" s="107">
        <v>20180521</v>
      </c>
      <c r="E478" s="116">
        <v>17.2</v>
      </c>
      <c r="F478" s="107" t="s">
        <v>1412</v>
      </c>
      <c r="G478" s="107" t="s">
        <v>1052</v>
      </c>
    </row>
    <row r="479" spans="1:7" ht="51" x14ac:dyDescent="0.25">
      <c r="A479" s="107" t="s">
        <v>1413</v>
      </c>
      <c r="B479" s="116">
        <v>30.55</v>
      </c>
      <c r="C479" s="107" t="s">
        <v>1414</v>
      </c>
      <c r="D479" s="107">
        <v>20180523</v>
      </c>
      <c r="E479" s="116">
        <v>30.55</v>
      </c>
      <c r="F479" s="107" t="s">
        <v>1415</v>
      </c>
      <c r="G479" s="107" t="s">
        <v>1279</v>
      </c>
    </row>
    <row r="480" spans="1:7" ht="38.25" x14ac:dyDescent="0.25">
      <c r="A480" s="107" t="s">
        <v>1416</v>
      </c>
      <c r="B480" s="116">
        <v>145</v>
      </c>
      <c r="C480" s="107" t="s">
        <v>1417</v>
      </c>
      <c r="D480" s="107">
        <v>20180523</v>
      </c>
      <c r="E480" s="116">
        <v>145</v>
      </c>
      <c r="F480" s="107" t="s">
        <v>1418</v>
      </c>
      <c r="G480" s="107" t="s">
        <v>1060</v>
      </c>
    </row>
    <row r="481" spans="1:7" ht="38.25" x14ac:dyDescent="0.25">
      <c r="A481" s="107" t="s">
        <v>1419</v>
      </c>
      <c r="B481" s="116">
        <v>3.6</v>
      </c>
      <c r="C481" s="107" t="s">
        <v>1332</v>
      </c>
      <c r="D481" s="107">
        <v>20180523</v>
      </c>
      <c r="E481" s="116">
        <v>3.6</v>
      </c>
      <c r="F481" s="107" t="s">
        <v>1420</v>
      </c>
      <c r="G481" s="107" t="s">
        <v>1079</v>
      </c>
    </row>
    <row r="482" spans="1:7" ht="25.5" x14ac:dyDescent="0.25">
      <c r="A482" s="107" t="s">
        <v>1421</v>
      </c>
      <c r="B482" s="116">
        <v>19</v>
      </c>
      <c r="C482" s="107" t="s">
        <v>1422</v>
      </c>
      <c r="D482" s="107">
        <v>20180524</v>
      </c>
      <c r="E482" s="116">
        <v>19</v>
      </c>
      <c r="F482" s="107" t="s">
        <v>1423</v>
      </c>
      <c r="G482" s="107" t="s">
        <v>1065</v>
      </c>
    </row>
    <row r="483" spans="1:7" ht="38.25" x14ac:dyDescent="0.25">
      <c r="A483" s="107" t="s">
        <v>1424</v>
      </c>
      <c r="B483" s="116">
        <v>30.55</v>
      </c>
      <c r="C483" s="107" t="s">
        <v>1425</v>
      </c>
      <c r="D483" s="107">
        <v>20180524</v>
      </c>
      <c r="E483" s="116">
        <v>30.55</v>
      </c>
      <c r="F483" s="107" t="s">
        <v>1426</v>
      </c>
      <c r="G483" s="107" t="s">
        <v>1258</v>
      </c>
    </row>
    <row r="484" spans="1:7" ht="38.25" x14ac:dyDescent="0.25">
      <c r="A484" s="107" t="s">
        <v>1427</v>
      </c>
      <c r="B484" s="116">
        <v>91.65</v>
      </c>
      <c r="C484" s="107" t="s">
        <v>513</v>
      </c>
      <c r="D484" s="107">
        <v>20180525</v>
      </c>
      <c r="E484" s="116">
        <v>91.65</v>
      </c>
      <c r="F484" s="107" t="s">
        <v>1428</v>
      </c>
      <c r="G484" s="107" t="s">
        <v>1046</v>
      </c>
    </row>
    <row r="485" spans="1:7" ht="38.25" x14ac:dyDescent="0.25">
      <c r="A485" s="107" t="s">
        <v>1429</v>
      </c>
      <c r="B485" s="116">
        <v>69.5</v>
      </c>
      <c r="C485" s="107" t="s">
        <v>1430</v>
      </c>
      <c r="D485" s="107">
        <v>20180528</v>
      </c>
      <c r="E485" s="116">
        <v>69.5</v>
      </c>
      <c r="F485" s="107" t="s">
        <v>1431</v>
      </c>
      <c r="G485" s="107" t="s">
        <v>1065</v>
      </c>
    </row>
    <row r="486" spans="1:7" ht="38.25" x14ac:dyDescent="0.25">
      <c r="A486" s="107" t="s">
        <v>1432</v>
      </c>
      <c r="B486" s="116">
        <v>21.85</v>
      </c>
      <c r="C486" s="107" t="s">
        <v>1325</v>
      </c>
      <c r="D486" s="107">
        <v>20180528</v>
      </c>
      <c r="E486" s="116">
        <v>21.85</v>
      </c>
      <c r="F486" s="107" t="s">
        <v>1433</v>
      </c>
      <c r="G486" s="107" t="s">
        <v>1065</v>
      </c>
    </row>
    <row r="487" spans="1:7" ht="76.5" x14ac:dyDescent="0.25">
      <c r="A487" s="107" t="s">
        <v>1434</v>
      </c>
      <c r="B487" s="116">
        <v>1520.32</v>
      </c>
      <c r="C487" s="107" t="s">
        <v>375</v>
      </c>
      <c r="D487" s="107">
        <v>20180101</v>
      </c>
      <c r="E487" s="116">
        <v>1520.32</v>
      </c>
      <c r="F487" s="107" t="s">
        <v>712</v>
      </c>
      <c r="G487" s="107" t="s">
        <v>1435</v>
      </c>
    </row>
    <row r="488" spans="1:7" ht="76.5" x14ac:dyDescent="0.25">
      <c r="A488" s="107" t="s">
        <v>1436</v>
      </c>
      <c r="B488" s="116">
        <v>1487</v>
      </c>
      <c r="C488" s="107" t="s">
        <v>517</v>
      </c>
      <c r="D488" s="107">
        <v>20180101</v>
      </c>
      <c r="E488" s="116">
        <v>1166</v>
      </c>
      <c r="F488" s="107" t="s">
        <v>715</v>
      </c>
      <c r="G488" s="107" t="s">
        <v>1437</v>
      </c>
    </row>
    <row r="489" spans="1:7" ht="76.5" x14ac:dyDescent="0.25">
      <c r="A489" s="107" t="s">
        <v>1438</v>
      </c>
      <c r="B489" s="116">
        <v>3800</v>
      </c>
      <c r="C489" s="107" t="s">
        <v>375</v>
      </c>
      <c r="D489" s="107">
        <v>20180101</v>
      </c>
      <c r="E489" s="116">
        <v>3800</v>
      </c>
      <c r="F489" s="107" t="s">
        <v>1439</v>
      </c>
      <c r="G489" s="107" t="s">
        <v>1435</v>
      </c>
    </row>
    <row r="490" spans="1:7" ht="38.25" x14ac:dyDescent="0.25">
      <c r="A490" s="107" t="s">
        <v>1440</v>
      </c>
      <c r="B490" s="116">
        <v>152.75</v>
      </c>
      <c r="C490" s="107" t="s">
        <v>1044</v>
      </c>
      <c r="D490" s="107">
        <v>20180529</v>
      </c>
      <c r="E490" s="116">
        <v>152.75</v>
      </c>
      <c r="F490" s="107" t="s">
        <v>1441</v>
      </c>
      <c r="G490" s="107" t="s">
        <v>1052</v>
      </c>
    </row>
    <row r="491" spans="1:7" ht="51" x14ac:dyDescent="0.25">
      <c r="A491" s="107" t="s">
        <v>1442</v>
      </c>
      <c r="B491" s="116">
        <v>286.5</v>
      </c>
      <c r="C491" s="107" t="s">
        <v>513</v>
      </c>
      <c r="D491" s="107">
        <v>20180529</v>
      </c>
      <c r="E491" s="116">
        <v>286.5</v>
      </c>
      <c r="F491" s="107" t="s">
        <v>1443</v>
      </c>
      <c r="G491" s="107" t="s">
        <v>1049</v>
      </c>
    </row>
    <row r="492" spans="1:7" ht="25.5" x14ac:dyDescent="0.25">
      <c r="A492" s="107" t="s">
        <v>1444</v>
      </c>
      <c r="B492" s="116">
        <v>62.24</v>
      </c>
      <c r="C492" s="107" t="s">
        <v>1445</v>
      </c>
      <c r="D492" s="107">
        <v>20180530</v>
      </c>
      <c r="E492" s="116">
        <v>62.24</v>
      </c>
      <c r="F492" s="107" t="s">
        <v>1446</v>
      </c>
      <c r="G492" s="107" t="s">
        <v>1069</v>
      </c>
    </row>
    <row r="493" spans="1:7" ht="38.25" x14ac:dyDescent="0.25">
      <c r="A493" s="107" t="s">
        <v>1447</v>
      </c>
      <c r="B493" s="116">
        <v>120.3</v>
      </c>
      <c r="C493" s="107" t="s">
        <v>1399</v>
      </c>
      <c r="D493" s="107">
        <v>20180604</v>
      </c>
      <c r="E493" s="116">
        <v>120.3</v>
      </c>
      <c r="F493" s="107" t="s">
        <v>1448</v>
      </c>
      <c r="G493" s="107" t="s">
        <v>1052</v>
      </c>
    </row>
    <row r="494" spans="1:7" ht="38.25" x14ac:dyDescent="0.25">
      <c r="A494" s="107" t="s">
        <v>1449</v>
      </c>
      <c r="B494" s="116">
        <v>44</v>
      </c>
      <c r="C494" s="107" t="s">
        <v>1399</v>
      </c>
      <c r="D494" s="107">
        <v>20180604</v>
      </c>
      <c r="E494" s="116">
        <v>44</v>
      </c>
      <c r="F494" s="107" t="s">
        <v>1450</v>
      </c>
      <c r="G494" s="107" t="s">
        <v>1052</v>
      </c>
    </row>
    <row r="495" spans="1:7" ht="51" x14ac:dyDescent="0.25">
      <c r="A495" s="107" t="s">
        <v>1451</v>
      </c>
      <c r="B495" s="116">
        <v>65.45</v>
      </c>
      <c r="C495" s="107" t="s">
        <v>1246</v>
      </c>
      <c r="D495" s="107">
        <v>20180604</v>
      </c>
      <c r="E495" s="116">
        <v>65.45</v>
      </c>
      <c r="F495" s="107" t="s">
        <v>1452</v>
      </c>
      <c r="G495" s="107" t="s">
        <v>1079</v>
      </c>
    </row>
    <row r="496" spans="1:7" ht="51" x14ac:dyDescent="0.25">
      <c r="A496" s="107" t="s">
        <v>1453</v>
      </c>
      <c r="B496" s="116">
        <v>22.84</v>
      </c>
      <c r="C496" s="107" t="s">
        <v>1240</v>
      </c>
      <c r="D496" s="107">
        <v>20180604</v>
      </c>
      <c r="E496" s="116">
        <v>22.84</v>
      </c>
      <c r="F496" s="107" t="s">
        <v>1454</v>
      </c>
      <c r="G496" s="107" t="s">
        <v>1242</v>
      </c>
    </row>
    <row r="497" spans="1:7" ht="38.25" x14ac:dyDescent="0.25">
      <c r="A497" s="107" t="s">
        <v>1455</v>
      </c>
      <c r="B497" s="116">
        <v>207.4</v>
      </c>
      <c r="C497" s="107" t="s">
        <v>317</v>
      </c>
      <c r="D497" s="107">
        <v>20180607</v>
      </c>
      <c r="E497" s="116">
        <v>207.4</v>
      </c>
      <c r="F497" s="107" t="s">
        <v>1456</v>
      </c>
      <c r="G497" s="107" t="s">
        <v>1457</v>
      </c>
    </row>
    <row r="498" spans="1:7" ht="38.25" x14ac:dyDescent="0.25">
      <c r="A498" s="107" t="s">
        <v>1458</v>
      </c>
      <c r="B498" s="116">
        <v>124.5</v>
      </c>
      <c r="C498" s="107" t="s">
        <v>940</v>
      </c>
      <c r="D498" s="107">
        <v>20180607</v>
      </c>
      <c r="E498" s="116">
        <v>124.5</v>
      </c>
      <c r="F498" s="107" t="s">
        <v>1459</v>
      </c>
      <c r="G498" s="107" t="s">
        <v>1242</v>
      </c>
    </row>
    <row r="499" spans="1:7" ht="38.25" x14ac:dyDescent="0.25">
      <c r="A499" s="107" t="s">
        <v>1460</v>
      </c>
      <c r="B499" s="116">
        <v>130.55000000000001</v>
      </c>
      <c r="C499" s="107" t="s">
        <v>1461</v>
      </c>
      <c r="D499" s="107">
        <v>20180607</v>
      </c>
      <c r="E499" s="116">
        <v>130.55000000000001</v>
      </c>
      <c r="F499" s="107" t="s">
        <v>1462</v>
      </c>
      <c r="G499" s="107" t="s">
        <v>1242</v>
      </c>
    </row>
    <row r="500" spans="1:7" ht="38.25" x14ac:dyDescent="0.25">
      <c r="A500" s="107" t="s">
        <v>1463</v>
      </c>
      <c r="B500" s="116">
        <v>40.1</v>
      </c>
      <c r="C500" s="107" t="s">
        <v>921</v>
      </c>
      <c r="D500" s="107">
        <v>20180607</v>
      </c>
      <c r="E500" s="116">
        <v>40.1</v>
      </c>
      <c r="F500" s="107" t="s">
        <v>1464</v>
      </c>
      <c r="G500" s="107" t="s">
        <v>1242</v>
      </c>
    </row>
    <row r="501" spans="1:7" ht="38.25" x14ac:dyDescent="0.25">
      <c r="A501" s="107" t="s">
        <v>1465</v>
      </c>
      <c r="B501" s="116">
        <v>782</v>
      </c>
      <c r="C501" s="107" t="s">
        <v>517</v>
      </c>
      <c r="D501" s="107">
        <v>20180607</v>
      </c>
      <c r="E501" s="116">
        <v>782</v>
      </c>
      <c r="F501" s="107" t="s">
        <v>1466</v>
      </c>
      <c r="G501" s="107" t="s">
        <v>1467</v>
      </c>
    </row>
    <row r="502" spans="1:7" ht="38.25" x14ac:dyDescent="0.25">
      <c r="A502" s="107" t="s">
        <v>1468</v>
      </c>
      <c r="B502" s="116">
        <v>200</v>
      </c>
      <c r="C502" s="107" t="s">
        <v>1469</v>
      </c>
      <c r="D502" s="107">
        <v>20180611</v>
      </c>
      <c r="E502" s="116">
        <v>200</v>
      </c>
      <c r="F502" s="107" t="s">
        <v>1470</v>
      </c>
      <c r="G502" s="107" t="s">
        <v>1065</v>
      </c>
    </row>
    <row r="503" spans="1:7" ht="38.25" x14ac:dyDescent="0.25">
      <c r="A503" s="107" t="s">
        <v>1471</v>
      </c>
      <c r="B503" s="116">
        <v>385.6</v>
      </c>
      <c r="C503" s="107" t="s">
        <v>513</v>
      </c>
      <c r="D503" s="107">
        <v>20180611</v>
      </c>
      <c r="E503" s="116">
        <v>385.6</v>
      </c>
      <c r="F503" s="107" t="s">
        <v>1472</v>
      </c>
      <c r="G503" s="107" t="s">
        <v>1242</v>
      </c>
    </row>
    <row r="504" spans="1:7" ht="76.5" x14ac:dyDescent="0.25">
      <c r="A504" s="107" t="s">
        <v>1473</v>
      </c>
      <c r="B504" s="116">
        <v>691.58</v>
      </c>
      <c r="C504" s="107" t="s">
        <v>287</v>
      </c>
      <c r="D504" s="107">
        <v>20180611</v>
      </c>
      <c r="E504" s="116">
        <v>422.78</v>
      </c>
      <c r="F504" s="107" t="s">
        <v>1474</v>
      </c>
      <c r="G504" s="107" t="s">
        <v>1475</v>
      </c>
    </row>
    <row r="505" spans="1:7" ht="63.75" x14ac:dyDescent="0.25">
      <c r="A505" s="107" t="s">
        <v>1476</v>
      </c>
      <c r="B505" s="116">
        <v>4.46</v>
      </c>
      <c r="C505" s="107" t="s">
        <v>287</v>
      </c>
      <c r="D505" s="107">
        <v>20180611</v>
      </c>
      <c r="E505" s="116">
        <v>4.46</v>
      </c>
      <c r="F505" s="107" t="s">
        <v>1477</v>
      </c>
      <c r="G505" s="107" t="s">
        <v>1478</v>
      </c>
    </row>
    <row r="506" spans="1:7" ht="25.5" x14ac:dyDescent="0.25">
      <c r="A506" s="107" t="s">
        <v>1479</v>
      </c>
      <c r="B506" s="116">
        <v>64</v>
      </c>
      <c r="C506" s="107" t="s">
        <v>1430</v>
      </c>
      <c r="D506" s="107">
        <v>20180612</v>
      </c>
      <c r="E506" s="116">
        <v>64</v>
      </c>
      <c r="F506" s="107" t="s">
        <v>1480</v>
      </c>
      <c r="G506" s="107" t="s">
        <v>1069</v>
      </c>
    </row>
    <row r="507" spans="1:7" ht="89.25" x14ac:dyDescent="0.25">
      <c r="A507" s="107" t="s">
        <v>1481</v>
      </c>
      <c r="B507" s="116">
        <v>9178.48</v>
      </c>
      <c r="C507" s="107" t="s">
        <v>375</v>
      </c>
      <c r="D507" s="107">
        <v>20180613</v>
      </c>
      <c r="E507" s="116">
        <v>9178.48</v>
      </c>
      <c r="F507" s="107" t="s">
        <v>1482</v>
      </c>
      <c r="G507" s="107" t="s">
        <v>1435</v>
      </c>
    </row>
    <row r="508" spans="1:7" ht="89.25" x14ac:dyDescent="0.25">
      <c r="A508" s="107" t="s">
        <v>1483</v>
      </c>
      <c r="B508" s="116">
        <v>8381.25</v>
      </c>
      <c r="C508" s="107" t="s">
        <v>375</v>
      </c>
      <c r="D508" s="107">
        <v>20180613</v>
      </c>
      <c r="E508" s="116">
        <v>8381.25</v>
      </c>
      <c r="F508" s="107" t="s">
        <v>1484</v>
      </c>
      <c r="G508" s="107" t="s">
        <v>1286</v>
      </c>
    </row>
    <row r="509" spans="1:7" ht="63.75" x14ac:dyDescent="0.25">
      <c r="A509" s="107" t="s">
        <v>1485</v>
      </c>
      <c r="B509" s="116">
        <v>1600</v>
      </c>
      <c r="C509" s="107" t="s">
        <v>317</v>
      </c>
      <c r="D509" s="107">
        <v>20180613</v>
      </c>
      <c r="E509" s="116">
        <v>1600</v>
      </c>
      <c r="F509" s="107" t="s">
        <v>1486</v>
      </c>
      <c r="G509" s="107" t="s">
        <v>1487</v>
      </c>
    </row>
    <row r="510" spans="1:7" ht="76.5" x14ac:dyDescent="0.25">
      <c r="A510" s="107" t="s">
        <v>1488</v>
      </c>
      <c r="B510" s="116">
        <v>844.06</v>
      </c>
      <c r="C510" s="107" t="s">
        <v>513</v>
      </c>
      <c r="D510" s="107">
        <v>20180614</v>
      </c>
      <c r="E510" s="116">
        <v>844.06</v>
      </c>
      <c r="F510" s="107" t="s">
        <v>1489</v>
      </c>
      <c r="G510" s="107" t="s">
        <v>1490</v>
      </c>
    </row>
    <row r="511" spans="1:7" ht="76.5" x14ac:dyDescent="0.25">
      <c r="A511" s="107" t="s">
        <v>1491</v>
      </c>
      <c r="B511" s="116">
        <v>56321.5</v>
      </c>
      <c r="C511" s="107" t="s">
        <v>375</v>
      </c>
      <c r="D511" s="107">
        <v>20180614</v>
      </c>
      <c r="E511" s="116">
        <v>52874.34</v>
      </c>
      <c r="F511" s="107" t="s">
        <v>1492</v>
      </c>
      <c r="G511" s="107" t="s">
        <v>1493</v>
      </c>
    </row>
    <row r="512" spans="1:7" ht="76.5" x14ac:dyDescent="0.25">
      <c r="A512" s="107" t="s">
        <v>1494</v>
      </c>
      <c r="B512" s="116">
        <v>1091690.55</v>
      </c>
      <c r="C512" s="107" t="s">
        <v>948</v>
      </c>
      <c r="D512" s="107">
        <v>20180614</v>
      </c>
      <c r="E512" s="116">
        <v>1043048.39</v>
      </c>
      <c r="F512" s="107" t="s">
        <v>1495</v>
      </c>
      <c r="G512" s="107" t="s">
        <v>1210</v>
      </c>
    </row>
    <row r="513" spans="1:7" ht="76.5" x14ac:dyDescent="0.25">
      <c r="A513" s="107" t="s">
        <v>1496</v>
      </c>
      <c r="B513" s="116">
        <v>7139.38</v>
      </c>
      <c r="C513" s="107" t="s">
        <v>1497</v>
      </c>
      <c r="D513" s="107">
        <v>20180614</v>
      </c>
      <c r="E513" s="116">
        <v>5181.28</v>
      </c>
      <c r="F513" s="107" t="s">
        <v>1498</v>
      </c>
      <c r="G513" s="107" t="s">
        <v>1499</v>
      </c>
    </row>
    <row r="514" spans="1:7" ht="51" x14ac:dyDescent="0.25">
      <c r="A514" s="107" t="s">
        <v>1500</v>
      </c>
      <c r="B514" s="116">
        <v>384.3</v>
      </c>
      <c r="C514" s="107" t="s">
        <v>513</v>
      </c>
      <c r="D514" s="107">
        <v>20180615</v>
      </c>
      <c r="E514" s="116">
        <v>384.3</v>
      </c>
      <c r="F514" s="107" t="s">
        <v>1501</v>
      </c>
      <c r="G514" s="107" t="s">
        <v>1079</v>
      </c>
    </row>
    <row r="515" spans="1:7" ht="51" x14ac:dyDescent="0.25">
      <c r="A515" s="107" t="s">
        <v>1502</v>
      </c>
      <c r="B515" s="116">
        <v>274.95</v>
      </c>
      <c r="C515" s="107" t="s">
        <v>1503</v>
      </c>
      <c r="D515" s="107">
        <v>20180615</v>
      </c>
      <c r="E515" s="116">
        <v>274.95</v>
      </c>
      <c r="F515" s="107" t="s">
        <v>1504</v>
      </c>
      <c r="G515" s="107" t="s">
        <v>1046</v>
      </c>
    </row>
    <row r="516" spans="1:7" ht="63.75" x14ac:dyDescent="0.25">
      <c r="A516" s="107" t="s">
        <v>1505</v>
      </c>
      <c r="B516" s="116">
        <v>61.1</v>
      </c>
      <c r="C516" s="107" t="s">
        <v>1506</v>
      </c>
      <c r="D516" s="107">
        <v>20180615</v>
      </c>
      <c r="E516" s="116">
        <v>61.1</v>
      </c>
      <c r="F516" s="107" t="s">
        <v>1507</v>
      </c>
      <c r="G516" s="107" t="s">
        <v>1046</v>
      </c>
    </row>
    <row r="517" spans="1:7" ht="76.5" x14ac:dyDescent="0.25">
      <c r="A517" s="107" t="s">
        <v>1508</v>
      </c>
      <c r="B517" s="116">
        <v>1.91</v>
      </c>
      <c r="C517" s="107" t="s">
        <v>287</v>
      </c>
      <c r="D517" s="107">
        <v>20180618</v>
      </c>
      <c r="E517" s="116">
        <v>1.91</v>
      </c>
      <c r="F517" s="107" t="s">
        <v>1509</v>
      </c>
      <c r="G517" s="107" t="s">
        <v>1164</v>
      </c>
    </row>
    <row r="518" spans="1:7" ht="51" x14ac:dyDescent="0.25">
      <c r="A518" s="107" t="s">
        <v>1510</v>
      </c>
      <c r="B518" s="116">
        <v>815.99</v>
      </c>
      <c r="C518" s="107" t="s">
        <v>513</v>
      </c>
      <c r="D518" s="107">
        <v>20180618</v>
      </c>
      <c r="E518" s="116">
        <v>815.99</v>
      </c>
      <c r="F518" s="107" t="s">
        <v>1511</v>
      </c>
      <c r="G518" s="107" t="s">
        <v>1065</v>
      </c>
    </row>
    <row r="519" spans="1:7" ht="63.75" x14ac:dyDescent="0.25">
      <c r="A519" s="107" t="s">
        <v>1512</v>
      </c>
      <c r="B519" s="116">
        <v>122.2</v>
      </c>
      <c r="C519" s="107" t="s">
        <v>513</v>
      </c>
      <c r="D519" s="107">
        <v>20180618</v>
      </c>
      <c r="E519" s="116">
        <v>122.2</v>
      </c>
      <c r="F519" s="107" t="s">
        <v>1513</v>
      </c>
      <c r="G519" s="107" t="s">
        <v>1046</v>
      </c>
    </row>
    <row r="520" spans="1:7" ht="51" x14ac:dyDescent="0.25">
      <c r="A520" s="107" t="s">
        <v>1514</v>
      </c>
      <c r="B520" s="116">
        <v>183.3</v>
      </c>
      <c r="C520" s="107" t="s">
        <v>1515</v>
      </c>
      <c r="D520" s="107">
        <v>20180619</v>
      </c>
      <c r="E520" s="116">
        <v>183.3</v>
      </c>
      <c r="F520" s="107" t="s">
        <v>1516</v>
      </c>
      <c r="G520" s="107" t="s">
        <v>1046</v>
      </c>
    </row>
    <row r="521" spans="1:7" ht="63.75" x14ac:dyDescent="0.25">
      <c r="A521" s="107" t="s">
        <v>1517</v>
      </c>
      <c r="B521" s="116">
        <v>95.33</v>
      </c>
      <c r="C521" s="107" t="s">
        <v>513</v>
      </c>
      <c r="D521" s="107">
        <v>20180619</v>
      </c>
      <c r="E521" s="116">
        <v>95.33</v>
      </c>
      <c r="F521" s="107" t="s">
        <v>1518</v>
      </c>
      <c r="G521" s="107" t="s">
        <v>1049</v>
      </c>
    </row>
    <row r="522" spans="1:7" ht="38.25" x14ac:dyDescent="0.25">
      <c r="A522" s="107" t="s">
        <v>1519</v>
      </c>
      <c r="B522" s="116">
        <v>2918.24</v>
      </c>
      <c r="C522" s="107" t="s">
        <v>1081</v>
      </c>
      <c r="D522" s="107">
        <v>20180620</v>
      </c>
      <c r="E522" s="116">
        <v>2918.24</v>
      </c>
      <c r="F522" s="107" t="s">
        <v>1520</v>
      </c>
      <c r="G522" s="107" t="s">
        <v>1521</v>
      </c>
    </row>
    <row r="523" spans="1:7" ht="51" x14ac:dyDescent="0.25">
      <c r="A523" s="107" t="s">
        <v>1522</v>
      </c>
      <c r="B523" s="116">
        <v>90.35</v>
      </c>
      <c r="C523" s="107" t="s">
        <v>1430</v>
      </c>
      <c r="D523" s="107">
        <v>20180621</v>
      </c>
      <c r="E523" s="116">
        <v>90.35</v>
      </c>
      <c r="F523" s="107" t="s">
        <v>1523</v>
      </c>
      <c r="G523" s="107" t="s">
        <v>1069</v>
      </c>
    </row>
    <row r="524" spans="1:7" ht="89.25" x14ac:dyDescent="0.25">
      <c r="A524" s="107" t="s">
        <v>1524</v>
      </c>
      <c r="B524" s="116">
        <v>105</v>
      </c>
      <c r="C524" s="107" t="s">
        <v>295</v>
      </c>
      <c r="D524" s="107">
        <v>20180625</v>
      </c>
      <c r="E524" s="116">
        <v>105</v>
      </c>
      <c r="F524" s="107" t="s">
        <v>1525</v>
      </c>
      <c r="G524" s="107" t="s">
        <v>1475</v>
      </c>
    </row>
    <row r="525" spans="1:7" ht="51" x14ac:dyDescent="0.25">
      <c r="A525" s="107" t="s">
        <v>1526</v>
      </c>
      <c r="B525" s="116">
        <v>30.55</v>
      </c>
      <c r="C525" s="107" t="s">
        <v>1527</v>
      </c>
      <c r="D525" s="107">
        <v>20180627</v>
      </c>
      <c r="E525" s="116">
        <v>30.55</v>
      </c>
      <c r="F525" s="107" t="s">
        <v>1528</v>
      </c>
      <c r="G525" s="107" t="s">
        <v>1052</v>
      </c>
    </row>
    <row r="526" spans="1:7" ht="51" x14ac:dyDescent="0.25">
      <c r="A526" s="107" t="s">
        <v>1529</v>
      </c>
      <c r="B526" s="116">
        <v>30.55</v>
      </c>
      <c r="C526" s="107" t="s">
        <v>1044</v>
      </c>
      <c r="D526" s="107">
        <v>20180627</v>
      </c>
      <c r="E526" s="116">
        <v>30.55</v>
      </c>
      <c r="F526" s="107" t="s">
        <v>1530</v>
      </c>
      <c r="G526" s="107" t="s">
        <v>1052</v>
      </c>
    </row>
    <row r="527" spans="1:7" ht="51" x14ac:dyDescent="0.25">
      <c r="A527" s="107" t="s">
        <v>1531</v>
      </c>
      <c r="B527" s="116">
        <v>122.2</v>
      </c>
      <c r="C527" s="107" t="s">
        <v>1532</v>
      </c>
      <c r="D527" s="107">
        <v>20180627</v>
      </c>
      <c r="E527" s="116">
        <v>122.2</v>
      </c>
      <c r="F527" s="107" t="s">
        <v>1533</v>
      </c>
      <c r="G527" s="107" t="s">
        <v>1052</v>
      </c>
    </row>
    <row r="528" spans="1:7" ht="51" x14ac:dyDescent="0.25">
      <c r="A528" s="107" t="s">
        <v>1534</v>
      </c>
      <c r="B528" s="116">
        <v>30.55</v>
      </c>
      <c r="C528" s="107" t="s">
        <v>1535</v>
      </c>
      <c r="D528" s="107">
        <v>20180627</v>
      </c>
      <c r="E528" s="116">
        <v>30.55</v>
      </c>
      <c r="F528" s="107" t="s">
        <v>1536</v>
      </c>
      <c r="G528" s="107" t="s">
        <v>1052</v>
      </c>
    </row>
    <row r="529" spans="1:7" ht="38.25" x14ac:dyDescent="0.25">
      <c r="A529" s="107" t="s">
        <v>1537</v>
      </c>
      <c r="B529" s="116">
        <v>0.01</v>
      </c>
      <c r="C529" s="107" t="s">
        <v>1538</v>
      </c>
      <c r="D529" s="107">
        <v>20180702</v>
      </c>
      <c r="E529" s="116">
        <v>0.01</v>
      </c>
      <c r="F529" s="107" t="s">
        <v>1539</v>
      </c>
      <c r="G529" s="107" t="s">
        <v>1540</v>
      </c>
    </row>
    <row r="530" spans="1:7" ht="38.25" x14ac:dyDescent="0.25">
      <c r="A530" s="107" t="s">
        <v>1541</v>
      </c>
      <c r="B530" s="116">
        <v>0.01</v>
      </c>
      <c r="C530" s="107" t="s">
        <v>1538</v>
      </c>
      <c r="D530" s="107">
        <v>20180702</v>
      </c>
      <c r="E530" s="116">
        <v>0.01</v>
      </c>
      <c r="F530" s="107" t="s">
        <v>1539</v>
      </c>
      <c r="G530" s="107" t="s">
        <v>1542</v>
      </c>
    </row>
    <row r="531" spans="1:7" ht="38.25" x14ac:dyDescent="0.25">
      <c r="A531" s="107" t="s">
        <v>1543</v>
      </c>
      <c r="B531" s="116">
        <v>61.1</v>
      </c>
      <c r="C531" s="107" t="s">
        <v>1544</v>
      </c>
      <c r="D531" s="107">
        <v>20180702</v>
      </c>
      <c r="E531" s="116">
        <v>61.1</v>
      </c>
      <c r="F531" s="107" t="s">
        <v>1545</v>
      </c>
      <c r="G531" s="107" t="s">
        <v>1052</v>
      </c>
    </row>
    <row r="532" spans="1:7" ht="38.25" x14ac:dyDescent="0.25">
      <c r="A532" s="107" t="s">
        <v>1546</v>
      </c>
      <c r="B532" s="116">
        <v>91.65</v>
      </c>
      <c r="C532" s="107" t="s">
        <v>921</v>
      </c>
      <c r="D532" s="107">
        <v>20180703</v>
      </c>
      <c r="E532" s="116">
        <v>91.65</v>
      </c>
      <c r="F532" s="107" t="s">
        <v>1547</v>
      </c>
      <c r="G532" s="107" t="s">
        <v>1065</v>
      </c>
    </row>
    <row r="533" spans="1:7" ht="38.25" x14ac:dyDescent="0.25">
      <c r="A533" s="107" t="s">
        <v>1548</v>
      </c>
      <c r="B533" s="116">
        <v>91.65</v>
      </c>
      <c r="C533" s="107" t="s">
        <v>788</v>
      </c>
      <c r="D533" s="107">
        <v>20180703</v>
      </c>
      <c r="E533" s="116">
        <v>91.65</v>
      </c>
      <c r="F533" s="107" t="s">
        <v>1549</v>
      </c>
      <c r="G533" s="107" t="s">
        <v>1052</v>
      </c>
    </row>
    <row r="534" spans="1:7" ht="51" x14ac:dyDescent="0.25">
      <c r="A534" s="107" t="s">
        <v>1550</v>
      </c>
      <c r="B534" s="116">
        <v>61.1</v>
      </c>
      <c r="C534" s="107" t="s">
        <v>1503</v>
      </c>
      <c r="D534" s="107">
        <v>20180704</v>
      </c>
      <c r="E534" s="116">
        <v>61.1</v>
      </c>
      <c r="F534" s="107" t="s">
        <v>1528</v>
      </c>
      <c r="G534" s="107" t="s">
        <v>1052</v>
      </c>
    </row>
    <row r="535" spans="1:7" ht="38.25" x14ac:dyDescent="0.25">
      <c r="A535" s="107" t="s">
        <v>1551</v>
      </c>
      <c r="B535" s="116">
        <v>22.26</v>
      </c>
      <c r="C535" s="107" t="s">
        <v>1240</v>
      </c>
      <c r="D535" s="107">
        <v>20180704</v>
      </c>
      <c r="E535" s="116">
        <v>22.26</v>
      </c>
      <c r="F535" s="107" t="s">
        <v>1552</v>
      </c>
      <c r="G535" s="107" t="s">
        <v>1242</v>
      </c>
    </row>
    <row r="536" spans="1:7" ht="38.25" x14ac:dyDescent="0.25">
      <c r="A536" s="107" t="s">
        <v>1553</v>
      </c>
      <c r="B536" s="116">
        <v>87.8</v>
      </c>
      <c r="C536" s="107" t="s">
        <v>513</v>
      </c>
      <c r="D536" s="107">
        <v>20180705</v>
      </c>
      <c r="E536" s="116">
        <v>87.8</v>
      </c>
      <c r="F536" s="107" t="s">
        <v>1554</v>
      </c>
      <c r="G536" s="107" t="s">
        <v>1052</v>
      </c>
    </row>
    <row r="537" spans="1:7" ht="38.25" x14ac:dyDescent="0.25">
      <c r="A537" s="107" t="s">
        <v>1555</v>
      </c>
      <c r="B537" s="116">
        <v>603.83000000000004</v>
      </c>
      <c r="C537" s="107" t="s">
        <v>513</v>
      </c>
      <c r="D537" s="107">
        <v>20180706</v>
      </c>
      <c r="E537" s="116">
        <v>603.83000000000004</v>
      </c>
      <c r="F537" s="107" t="s">
        <v>1556</v>
      </c>
      <c r="G537" s="107" t="s">
        <v>1069</v>
      </c>
    </row>
    <row r="538" spans="1:7" ht="38.25" x14ac:dyDescent="0.25">
      <c r="A538" s="107" t="s">
        <v>1557</v>
      </c>
      <c r="B538" s="116">
        <v>173.95</v>
      </c>
      <c r="C538" s="107" t="s">
        <v>1084</v>
      </c>
      <c r="D538" s="107">
        <v>20180706</v>
      </c>
      <c r="E538" s="116">
        <v>173.95</v>
      </c>
      <c r="F538" s="107" t="s">
        <v>1558</v>
      </c>
      <c r="G538" s="107" t="s">
        <v>1065</v>
      </c>
    </row>
    <row r="539" spans="1:7" ht="38.25" x14ac:dyDescent="0.25">
      <c r="A539" s="107" t="s">
        <v>1559</v>
      </c>
      <c r="B539" s="116">
        <v>137.19999999999999</v>
      </c>
      <c r="C539" s="107" t="s">
        <v>1399</v>
      </c>
      <c r="D539" s="107">
        <v>20180706</v>
      </c>
      <c r="E539" s="116">
        <v>137.19999999999999</v>
      </c>
      <c r="F539" s="107" t="s">
        <v>1560</v>
      </c>
      <c r="G539" s="107" t="s">
        <v>1052</v>
      </c>
    </row>
    <row r="540" spans="1:7" ht="51" x14ac:dyDescent="0.25">
      <c r="A540" s="107" t="s">
        <v>1561</v>
      </c>
      <c r="B540" s="116">
        <v>45.75</v>
      </c>
      <c r="C540" s="107" t="s">
        <v>1084</v>
      </c>
      <c r="D540" s="107">
        <v>20180706</v>
      </c>
      <c r="E540" s="116">
        <v>45.75</v>
      </c>
      <c r="F540" s="107" t="s">
        <v>1562</v>
      </c>
      <c r="G540" s="107" t="s">
        <v>1049</v>
      </c>
    </row>
    <row r="541" spans="1:7" ht="51" x14ac:dyDescent="0.25">
      <c r="A541" s="107" t="s">
        <v>1563</v>
      </c>
      <c r="B541" s="116">
        <v>184.62</v>
      </c>
      <c r="C541" s="107" t="s">
        <v>513</v>
      </c>
      <c r="D541" s="107">
        <v>20180706</v>
      </c>
      <c r="E541" s="116">
        <v>184.62</v>
      </c>
      <c r="F541" s="107" t="s">
        <v>1564</v>
      </c>
      <c r="G541" s="107" t="s">
        <v>1049</v>
      </c>
    </row>
    <row r="542" spans="1:7" ht="25.5" x14ac:dyDescent="0.25">
      <c r="A542" s="107" t="s">
        <v>1565</v>
      </c>
      <c r="B542" s="116">
        <v>42.5</v>
      </c>
      <c r="C542" s="107" t="s">
        <v>1566</v>
      </c>
      <c r="D542" s="107">
        <v>20180710</v>
      </c>
      <c r="E542" s="116">
        <v>42.5</v>
      </c>
      <c r="F542" s="107" t="s">
        <v>1567</v>
      </c>
      <c r="G542" s="107" t="s">
        <v>1065</v>
      </c>
    </row>
    <row r="543" spans="1:7" ht="89.25" x14ac:dyDescent="0.25">
      <c r="A543" s="107" t="s">
        <v>1568</v>
      </c>
      <c r="B543" s="116">
        <v>1520.27</v>
      </c>
      <c r="C543" s="107" t="s">
        <v>375</v>
      </c>
      <c r="D543" s="107">
        <v>20180711</v>
      </c>
      <c r="E543" s="116">
        <v>1520.27</v>
      </c>
      <c r="F543" s="107" t="s">
        <v>1569</v>
      </c>
      <c r="G543" s="107" t="s">
        <v>1435</v>
      </c>
    </row>
    <row r="544" spans="1:7" ht="89.25" x14ac:dyDescent="0.25">
      <c r="A544" s="107" t="s">
        <v>1570</v>
      </c>
      <c r="B544" s="116">
        <v>170</v>
      </c>
      <c r="C544" s="107" t="s">
        <v>517</v>
      </c>
      <c r="D544" s="107">
        <v>20180711</v>
      </c>
      <c r="E544" s="116">
        <v>170</v>
      </c>
      <c r="F544" s="107" t="s">
        <v>1571</v>
      </c>
      <c r="G544" s="107" t="s">
        <v>1437</v>
      </c>
    </row>
    <row r="545" spans="1:7" ht="38.25" x14ac:dyDescent="0.25">
      <c r="A545" s="107" t="s">
        <v>1572</v>
      </c>
      <c r="B545" s="116">
        <v>5394.4</v>
      </c>
      <c r="C545" s="107" t="s">
        <v>375</v>
      </c>
      <c r="D545" s="107">
        <v>20180101</v>
      </c>
      <c r="E545" s="116">
        <v>5394.4</v>
      </c>
      <c r="F545" s="107" t="s">
        <v>774</v>
      </c>
      <c r="G545" s="107" t="s">
        <v>1573</v>
      </c>
    </row>
    <row r="546" spans="1:7" ht="51" x14ac:dyDescent="0.25">
      <c r="A546" s="107" t="s">
        <v>1574</v>
      </c>
      <c r="B546" s="116">
        <v>1093.1199999999999</v>
      </c>
      <c r="C546" s="107" t="s">
        <v>1575</v>
      </c>
      <c r="D546" s="107">
        <v>20180716</v>
      </c>
      <c r="E546" s="116">
        <v>1093.1199999999999</v>
      </c>
      <c r="F546" s="107" t="s">
        <v>1576</v>
      </c>
      <c r="G546" s="107" t="s">
        <v>1577</v>
      </c>
    </row>
    <row r="547" spans="1:7" ht="25.5" x14ac:dyDescent="0.25">
      <c r="A547" s="107" t="s">
        <v>1578</v>
      </c>
      <c r="B547" s="116">
        <v>10</v>
      </c>
      <c r="C547" s="107" t="s">
        <v>1006</v>
      </c>
      <c r="D547" s="107">
        <v>20180720</v>
      </c>
      <c r="E547" s="116">
        <v>10</v>
      </c>
      <c r="F547" s="107" t="s">
        <v>1579</v>
      </c>
      <c r="G547" s="107" t="s">
        <v>1069</v>
      </c>
    </row>
    <row r="548" spans="1:7" ht="51" x14ac:dyDescent="0.25">
      <c r="A548" s="107" t="s">
        <v>1580</v>
      </c>
      <c r="B548" s="116">
        <v>78.650000000000006</v>
      </c>
      <c r="C548" s="107" t="s">
        <v>513</v>
      </c>
      <c r="D548" s="107">
        <v>20180720</v>
      </c>
      <c r="E548" s="116">
        <v>78.650000000000006</v>
      </c>
      <c r="F548" s="107" t="s">
        <v>1581</v>
      </c>
      <c r="G548" s="107" t="s">
        <v>1279</v>
      </c>
    </row>
    <row r="549" spans="1:7" ht="76.5" x14ac:dyDescent="0.25">
      <c r="A549" s="107" t="s">
        <v>1582</v>
      </c>
      <c r="B549" s="116">
        <v>1372.5</v>
      </c>
      <c r="C549" s="107" t="s">
        <v>1583</v>
      </c>
      <c r="D549" s="107">
        <v>20180726</v>
      </c>
      <c r="E549" s="116">
        <v>1372.5</v>
      </c>
      <c r="F549" s="107" t="s">
        <v>1584</v>
      </c>
      <c r="G549" s="107" t="s">
        <v>1585</v>
      </c>
    </row>
    <row r="550" spans="1:7" ht="38.25" x14ac:dyDescent="0.25">
      <c r="A550" s="107" t="s">
        <v>1586</v>
      </c>
      <c r="B550" s="116">
        <v>1032.2</v>
      </c>
      <c r="C550" s="107" t="s">
        <v>317</v>
      </c>
      <c r="D550" s="107">
        <v>20180731</v>
      </c>
      <c r="E550" s="116">
        <v>1032.2</v>
      </c>
      <c r="F550" s="107" t="s">
        <v>1587</v>
      </c>
      <c r="G550" s="107" t="s">
        <v>1065</v>
      </c>
    </row>
    <row r="551" spans="1:7" ht="51" x14ac:dyDescent="0.25">
      <c r="A551" s="107" t="s">
        <v>1588</v>
      </c>
      <c r="B551" s="116">
        <v>30.55</v>
      </c>
      <c r="C551" s="107" t="s">
        <v>1532</v>
      </c>
      <c r="D551" s="107">
        <v>20180801</v>
      </c>
      <c r="E551" s="116">
        <v>30.55</v>
      </c>
      <c r="F551" s="107" t="s">
        <v>1589</v>
      </c>
      <c r="G551" s="107" t="s">
        <v>1258</v>
      </c>
    </row>
    <row r="552" spans="1:7" ht="25.5" x14ac:dyDescent="0.25">
      <c r="A552" s="107" t="s">
        <v>1590</v>
      </c>
      <c r="B552" s="116">
        <v>161.1</v>
      </c>
      <c r="C552" s="107" t="s">
        <v>1084</v>
      </c>
      <c r="D552" s="107">
        <v>20180802</v>
      </c>
      <c r="E552" s="116">
        <v>161.1</v>
      </c>
      <c r="F552" s="107" t="s">
        <v>1591</v>
      </c>
      <c r="G552" s="107" t="s">
        <v>1065</v>
      </c>
    </row>
    <row r="553" spans="1:7" ht="38.25" x14ac:dyDescent="0.25">
      <c r="A553" s="107" t="s">
        <v>1592</v>
      </c>
      <c r="B553" s="116">
        <v>197.15</v>
      </c>
      <c r="C553" s="107" t="s">
        <v>1566</v>
      </c>
      <c r="D553" s="107">
        <v>20180806</v>
      </c>
      <c r="E553" s="116">
        <v>197.15</v>
      </c>
      <c r="F553" s="107" t="s">
        <v>1593</v>
      </c>
      <c r="G553" s="107" t="s">
        <v>1065</v>
      </c>
    </row>
    <row r="554" spans="1:7" ht="38.25" x14ac:dyDescent="0.25">
      <c r="A554" s="107" t="s">
        <v>1594</v>
      </c>
      <c r="B554" s="116">
        <v>111.1</v>
      </c>
      <c r="C554" s="107" t="s">
        <v>1566</v>
      </c>
      <c r="D554" s="107">
        <v>20180806</v>
      </c>
      <c r="E554" s="116">
        <v>111.1</v>
      </c>
      <c r="F554" s="107" t="s">
        <v>1595</v>
      </c>
      <c r="G554" s="107" t="s">
        <v>1065</v>
      </c>
    </row>
    <row r="555" spans="1:7" ht="38.25" x14ac:dyDescent="0.25">
      <c r="A555" s="107" t="s">
        <v>1596</v>
      </c>
      <c r="B555" s="116">
        <v>150.75</v>
      </c>
      <c r="C555" s="107" t="s">
        <v>1084</v>
      </c>
      <c r="D555" s="107">
        <v>20180806</v>
      </c>
      <c r="E555" s="116">
        <v>150.75</v>
      </c>
      <c r="F555" s="107" t="s">
        <v>1597</v>
      </c>
      <c r="G555" s="107" t="s">
        <v>1065</v>
      </c>
    </row>
    <row r="556" spans="1:7" ht="38.25" x14ac:dyDescent="0.25">
      <c r="A556" s="107" t="s">
        <v>1598</v>
      </c>
      <c r="B556" s="116">
        <v>50.75</v>
      </c>
      <c r="C556" s="107" t="s">
        <v>1084</v>
      </c>
      <c r="D556" s="107">
        <v>20180806</v>
      </c>
      <c r="E556" s="116">
        <v>50.75</v>
      </c>
      <c r="F556" s="107" t="s">
        <v>1599</v>
      </c>
      <c r="G556" s="107" t="s">
        <v>1065</v>
      </c>
    </row>
    <row r="557" spans="1:7" ht="51" x14ac:dyDescent="0.25">
      <c r="A557" s="107" t="s">
        <v>1600</v>
      </c>
      <c r="B557" s="116">
        <v>172.5</v>
      </c>
      <c r="C557" s="107" t="s">
        <v>1084</v>
      </c>
      <c r="D557" s="107">
        <v>20180806</v>
      </c>
      <c r="E557" s="116">
        <v>172.5</v>
      </c>
      <c r="F557" s="107" t="s">
        <v>1601</v>
      </c>
      <c r="G557" s="107" t="s">
        <v>1065</v>
      </c>
    </row>
    <row r="558" spans="1:7" ht="51" x14ac:dyDescent="0.25">
      <c r="A558" s="107" t="s">
        <v>1602</v>
      </c>
      <c r="B558" s="116">
        <v>211.1</v>
      </c>
      <c r="C558" s="107" t="s">
        <v>1084</v>
      </c>
      <c r="D558" s="107">
        <v>20180806</v>
      </c>
      <c r="E558" s="116">
        <v>211.1</v>
      </c>
      <c r="F558" s="107" t="s">
        <v>1603</v>
      </c>
      <c r="G558" s="107" t="s">
        <v>1065</v>
      </c>
    </row>
    <row r="559" spans="1:7" ht="38.25" x14ac:dyDescent="0.25">
      <c r="A559" s="107" t="s">
        <v>1604</v>
      </c>
      <c r="B559" s="116">
        <v>208.16</v>
      </c>
      <c r="C559" s="107" t="s">
        <v>1084</v>
      </c>
      <c r="D559" s="107">
        <v>20180806</v>
      </c>
      <c r="E559" s="116">
        <v>208.16</v>
      </c>
      <c r="F559" s="107" t="s">
        <v>1605</v>
      </c>
      <c r="G559" s="107" t="s">
        <v>1065</v>
      </c>
    </row>
    <row r="560" spans="1:7" ht="38.25" x14ac:dyDescent="0.25">
      <c r="A560" s="107" t="s">
        <v>1606</v>
      </c>
      <c r="B560" s="116">
        <v>549.96</v>
      </c>
      <c r="C560" s="107" t="s">
        <v>1566</v>
      </c>
      <c r="D560" s="107">
        <v>20180806</v>
      </c>
      <c r="E560" s="116">
        <v>549.96</v>
      </c>
      <c r="F560" s="107" t="s">
        <v>1607</v>
      </c>
      <c r="G560" s="107" t="s">
        <v>1065</v>
      </c>
    </row>
    <row r="561" spans="1:7" ht="38.25" x14ac:dyDescent="0.25">
      <c r="A561" s="107" t="s">
        <v>1608</v>
      </c>
      <c r="B561" s="116">
        <v>813.94</v>
      </c>
      <c r="C561" s="107" t="s">
        <v>1084</v>
      </c>
      <c r="D561" s="107">
        <v>20180806</v>
      </c>
      <c r="E561" s="116">
        <v>813.94</v>
      </c>
      <c r="F561" s="107" t="s">
        <v>1609</v>
      </c>
      <c r="G561" s="107" t="s">
        <v>1065</v>
      </c>
    </row>
    <row r="562" spans="1:7" ht="38.25" x14ac:dyDescent="0.25">
      <c r="A562" s="107" t="s">
        <v>1610</v>
      </c>
      <c r="B562" s="116">
        <v>80.55</v>
      </c>
      <c r="C562" s="107" t="s">
        <v>1084</v>
      </c>
      <c r="D562" s="107">
        <v>20180806</v>
      </c>
      <c r="E562" s="116">
        <v>80.55</v>
      </c>
      <c r="F562" s="107" t="s">
        <v>1611</v>
      </c>
      <c r="G562" s="107" t="s">
        <v>1065</v>
      </c>
    </row>
    <row r="563" spans="1:7" ht="38.25" x14ac:dyDescent="0.25">
      <c r="A563" s="107" t="s">
        <v>1612</v>
      </c>
      <c r="B563" s="116">
        <v>91.1</v>
      </c>
      <c r="C563" s="107" t="s">
        <v>1566</v>
      </c>
      <c r="D563" s="107">
        <v>20180806</v>
      </c>
      <c r="E563" s="116">
        <v>91.1</v>
      </c>
      <c r="F563" s="107" t="s">
        <v>1613</v>
      </c>
      <c r="G563" s="107" t="s">
        <v>1065</v>
      </c>
    </row>
    <row r="564" spans="1:7" ht="51" x14ac:dyDescent="0.25">
      <c r="A564" s="107" t="s">
        <v>1614</v>
      </c>
      <c r="B564" s="116">
        <v>171.15</v>
      </c>
      <c r="C564" s="107" t="s">
        <v>1084</v>
      </c>
      <c r="D564" s="107">
        <v>20180806</v>
      </c>
      <c r="E564" s="116">
        <v>171.15</v>
      </c>
      <c r="F564" s="107" t="s">
        <v>1615</v>
      </c>
      <c r="G564" s="107" t="s">
        <v>1065</v>
      </c>
    </row>
    <row r="565" spans="1:7" ht="38.25" x14ac:dyDescent="0.25">
      <c r="A565" s="107" t="s">
        <v>1616</v>
      </c>
      <c r="B565" s="116">
        <v>179.65</v>
      </c>
      <c r="C565" s="107" t="s">
        <v>1084</v>
      </c>
      <c r="D565" s="107">
        <v>20180806</v>
      </c>
      <c r="E565" s="116">
        <v>179.65</v>
      </c>
      <c r="F565" s="107" t="s">
        <v>1617</v>
      </c>
      <c r="G565" s="107" t="s">
        <v>1065</v>
      </c>
    </row>
    <row r="566" spans="1:7" ht="51" x14ac:dyDescent="0.25">
      <c r="A566" s="107" t="s">
        <v>1618</v>
      </c>
      <c r="B566" s="116">
        <v>111.1</v>
      </c>
      <c r="C566" s="107" t="s">
        <v>1084</v>
      </c>
      <c r="D566" s="107">
        <v>20180806</v>
      </c>
      <c r="E566" s="116">
        <v>111.1</v>
      </c>
      <c r="F566" s="107" t="s">
        <v>1619</v>
      </c>
      <c r="G566" s="107" t="s">
        <v>1065</v>
      </c>
    </row>
    <row r="567" spans="1:7" ht="38.25" x14ac:dyDescent="0.25">
      <c r="A567" s="107" t="s">
        <v>1620</v>
      </c>
      <c r="B567" s="116">
        <v>15600</v>
      </c>
      <c r="C567" s="107" t="s">
        <v>800</v>
      </c>
      <c r="D567" s="107">
        <v>20180101</v>
      </c>
      <c r="E567" s="116">
        <v>14100</v>
      </c>
      <c r="F567" s="107" t="s">
        <v>801</v>
      </c>
      <c r="G567" s="107" t="s">
        <v>1283</v>
      </c>
    </row>
    <row r="568" spans="1:7" ht="38.25" x14ac:dyDescent="0.25">
      <c r="A568" s="107" t="s">
        <v>1621</v>
      </c>
      <c r="B568" s="116">
        <v>12029.57</v>
      </c>
      <c r="C568" s="107" t="s">
        <v>375</v>
      </c>
      <c r="D568" s="107">
        <v>20180101</v>
      </c>
      <c r="E568" s="116">
        <v>12029.57</v>
      </c>
      <c r="F568" s="107" t="s">
        <v>1622</v>
      </c>
      <c r="G568" s="107" t="s">
        <v>1286</v>
      </c>
    </row>
    <row r="569" spans="1:7" ht="51" x14ac:dyDescent="0.25">
      <c r="A569" s="107" t="s">
        <v>1623</v>
      </c>
      <c r="B569" s="116">
        <v>238.11</v>
      </c>
      <c r="C569" s="107" t="s">
        <v>517</v>
      </c>
      <c r="D569" s="107">
        <v>20180101</v>
      </c>
      <c r="E569" s="116">
        <v>110.61</v>
      </c>
      <c r="F569" s="107" t="s">
        <v>1624</v>
      </c>
      <c r="G569" s="107" t="s">
        <v>1289</v>
      </c>
    </row>
    <row r="570" spans="1:7" ht="51" x14ac:dyDescent="0.25">
      <c r="A570" s="107" t="s">
        <v>1625</v>
      </c>
      <c r="B570" s="116">
        <v>190</v>
      </c>
      <c r="C570" s="107" t="s">
        <v>1626</v>
      </c>
      <c r="D570" s="107">
        <v>20180808</v>
      </c>
      <c r="E570" s="116">
        <v>190</v>
      </c>
      <c r="F570" s="107" t="s">
        <v>1627</v>
      </c>
      <c r="G570" s="107" t="s">
        <v>1628</v>
      </c>
    </row>
    <row r="571" spans="1:7" ht="51" x14ac:dyDescent="0.25">
      <c r="A571" s="107" t="s">
        <v>1629</v>
      </c>
      <c r="B571" s="116">
        <v>1515.71</v>
      </c>
      <c r="C571" s="107" t="s">
        <v>1626</v>
      </c>
      <c r="D571" s="107">
        <v>20180808</v>
      </c>
      <c r="E571" s="116">
        <v>1515.71</v>
      </c>
      <c r="F571" s="107" t="s">
        <v>1627</v>
      </c>
      <c r="G571" s="107" t="s">
        <v>1630</v>
      </c>
    </row>
    <row r="572" spans="1:7" ht="51" x14ac:dyDescent="0.25">
      <c r="A572" s="107" t="s">
        <v>1631</v>
      </c>
      <c r="B572" s="116">
        <v>20984</v>
      </c>
      <c r="C572" s="107" t="s">
        <v>1632</v>
      </c>
      <c r="D572" s="107">
        <v>20180808</v>
      </c>
      <c r="E572" s="116">
        <v>20984</v>
      </c>
      <c r="F572" s="107" t="s">
        <v>1633</v>
      </c>
      <c r="G572" s="107" t="s">
        <v>1634</v>
      </c>
    </row>
    <row r="573" spans="1:7" ht="38.25" x14ac:dyDescent="0.25">
      <c r="A573" s="107" t="s">
        <v>1635</v>
      </c>
      <c r="B573" s="116">
        <v>250000</v>
      </c>
      <c r="C573" s="107" t="s">
        <v>948</v>
      </c>
      <c r="D573" s="107">
        <v>20180809</v>
      </c>
      <c r="E573" s="116">
        <v>64400</v>
      </c>
      <c r="F573" s="107" t="s">
        <v>1636</v>
      </c>
      <c r="G573" s="107" t="s">
        <v>1637</v>
      </c>
    </row>
    <row r="574" spans="1:7" ht="63.75" x14ac:dyDescent="0.25">
      <c r="A574" s="107" t="s">
        <v>1638</v>
      </c>
      <c r="B574" s="116">
        <v>768.08</v>
      </c>
      <c r="C574" s="107" t="s">
        <v>1639</v>
      </c>
      <c r="D574" s="107">
        <v>20180809</v>
      </c>
      <c r="E574" s="116">
        <v>768.08</v>
      </c>
      <c r="F574" s="107" t="s">
        <v>1640</v>
      </c>
      <c r="G574" s="107" t="s">
        <v>1641</v>
      </c>
    </row>
    <row r="575" spans="1:7" ht="76.5" x14ac:dyDescent="0.25">
      <c r="A575" s="107" t="s">
        <v>1642</v>
      </c>
      <c r="B575" s="116">
        <v>1220</v>
      </c>
      <c r="C575" s="107" t="s">
        <v>1639</v>
      </c>
      <c r="D575" s="107">
        <v>20180809</v>
      </c>
      <c r="E575" s="116">
        <v>1220</v>
      </c>
      <c r="F575" s="107" t="s">
        <v>1643</v>
      </c>
      <c r="G575" s="107" t="s">
        <v>1644</v>
      </c>
    </row>
    <row r="576" spans="1:7" ht="38.25" x14ac:dyDescent="0.25">
      <c r="A576" s="107" t="s">
        <v>1645</v>
      </c>
      <c r="B576" s="116">
        <v>590</v>
      </c>
      <c r="C576" s="107" t="s">
        <v>317</v>
      </c>
      <c r="D576" s="107">
        <v>20180810</v>
      </c>
      <c r="E576" s="116">
        <v>590</v>
      </c>
      <c r="F576" s="107" t="s">
        <v>1646</v>
      </c>
      <c r="G576" s="107" t="s">
        <v>1052</v>
      </c>
    </row>
    <row r="577" spans="1:7" ht="38.25" x14ac:dyDescent="0.25">
      <c r="A577" s="107" t="s">
        <v>1647</v>
      </c>
      <c r="B577" s="116">
        <v>152.75</v>
      </c>
      <c r="C577" s="107" t="s">
        <v>1358</v>
      </c>
      <c r="D577" s="107">
        <v>20180810</v>
      </c>
      <c r="E577" s="116">
        <v>152.75</v>
      </c>
      <c r="F577" s="107" t="s">
        <v>1648</v>
      </c>
      <c r="G577" s="107" t="s">
        <v>1052</v>
      </c>
    </row>
    <row r="578" spans="1:7" ht="38.25" x14ac:dyDescent="0.25">
      <c r="A578" s="107" t="s">
        <v>1649</v>
      </c>
      <c r="B578" s="116">
        <v>97.25</v>
      </c>
      <c r="C578" s="107" t="s">
        <v>1430</v>
      </c>
      <c r="D578" s="107">
        <v>20180810</v>
      </c>
      <c r="E578" s="116">
        <v>97.25</v>
      </c>
      <c r="F578" s="107" t="s">
        <v>1650</v>
      </c>
      <c r="G578" s="107" t="s">
        <v>1060</v>
      </c>
    </row>
    <row r="579" spans="1:7" ht="25.5" x14ac:dyDescent="0.25">
      <c r="A579" s="107" t="s">
        <v>1651</v>
      </c>
      <c r="B579" s="116">
        <v>42</v>
      </c>
      <c r="C579" s="107" t="s">
        <v>1652</v>
      </c>
      <c r="D579" s="107">
        <v>20180810</v>
      </c>
      <c r="E579" s="116">
        <v>42</v>
      </c>
      <c r="F579" s="107" t="s">
        <v>1653</v>
      </c>
      <c r="G579" s="107" t="s">
        <v>1654</v>
      </c>
    </row>
    <row r="580" spans="1:7" ht="25.5" x14ac:dyDescent="0.25">
      <c r="A580" s="107" t="s">
        <v>1655</v>
      </c>
      <c r="B580" s="116">
        <v>61.77</v>
      </c>
      <c r="C580" s="107" t="s">
        <v>1656</v>
      </c>
      <c r="D580" s="107">
        <v>20180810</v>
      </c>
      <c r="E580" s="116">
        <v>61.77</v>
      </c>
      <c r="F580" s="107" t="s">
        <v>1657</v>
      </c>
      <c r="G580" s="107" t="s">
        <v>1060</v>
      </c>
    </row>
    <row r="581" spans="1:7" ht="25.5" x14ac:dyDescent="0.25">
      <c r="A581" s="107" t="s">
        <v>1658</v>
      </c>
      <c r="B581" s="116">
        <v>66</v>
      </c>
      <c r="C581" s="107" t="s">
        <v>1652</v>
      </c>
      <c r="D581" s="107">
        <v>20180810</v>
      </c>
      <c r="E581" s="116">
        <v>66</v>
      </c>
      <c r="F581" s="107" t="s">
        <v>1659</v>
      </c>
      <c r="G581" s="107" t="s">
        <v>1060</v>
      </c>
    </row>
    <row r="582" spans="1:7" ht="63.75" x14ac:dyDescent="0.25">
      <c r="A582" s="107" t="s">
        <v>1660</v>
      </c>
      <c r="B582" s="116">
        <v>244</v>
      </c>
      <c r="C582" s="107" t="s">
        <v>1661</v>
      </c>
      <c r="D582" s="107">
        <v>20180828</v>
      </c>
      <c r="E582" s="116">
        <v>244</v>
      </c>
      <c r="F582" s="107" t="s">
        <v>1662</v>
      </c>
      <c r="G582" s="107" t="s">
        <v>1663</v>
      </c>
    </row>
    <row r="583" spans="1:7" ht="38.25" x14ac:dyDescent="0.25">
      <c r="A583" s="107" t="s">
        <v>1664</v>
      </c>
      <c r="B583" s="116">
        <v>615.04999999999995</v>
      </c>
      <c r="C583" s="107" t="s">
        <v>1665</v>
      </c>
      <c r="D583" s="107">
        <v>20180828</v>
      </c>
      <c r="E583" s="116">
        <v>615.04999999999995</v>
      </c>
      <c r="F583" s="107" t="s">
        <v>1666</v>
      </c>
      <c r="G583" s="107" t="s">
        <v>1585</v>
      </c>
    </row>
    <row r="584" spans="1:7" ht="63.75" x14ac:dyDescent="0.25">
      <c r="A584" s="107" t="s">
        <v>1667</v>
      </c>
      <c r="B584" s="116">
        <v>11270.17</v>
      </c>
      <c r="C584" s="107" t="s">
        <v>1668</v>
      </c>
      <c r="D584" s="107">
        <v>20180828</v>
      </c>
      <c r="E584" s="116">
        <v>7513.45</v>
      </c>
      <c r="F584" s="107" t="s">
        <v>1669</v>
      </c>
      <c r="G584" s="107" t="s">
        <v>1670</v>
      </c>
    </row>
    <row r="585" spans="1:7" ht="63.75" x14ac:dyDescent="0.25">
      <c r="A585" s="107" t="s">
        <v>1671</v>
      </c>
      <c r="B585" s="116">
        <v>840</v>
      </c>
      <c r="C585" s="107" t="s">
        <v>1672</v>
      </c>
      <c r="D585" s="107">
        <v>20180829</v>
      </c>
      <c r="E585" s="116">
        <v>840</v>
      </c>
      <c r="F585" s="107" t="s">
        <v>1673</v>
      </c>
      <c r="G585" s="107" t="s">
        <v>1674</v>
      </c>
    </row>
    <row r="586" spans="1:7" ht="51" x14ac:dyDescent="0.25">
      <c r="A586" s="107" t="s">
        <v>1675</v>
      </c>
      <c r="B586" s="116">
        <v>150.09</v>
      </c>
      <c r="C586" s="107" t="s">
        <v>1676</v>
      </c>
      <c r="D586" s="107">
        <v>20180829</v>
      </c>
      <c r="E586" s="116">
        <v>150.09</v>
      </c>
      <c r="F586" s="107" t="s">
        <v>1677</v>
      </c>
      <c r="G586" s="107" t="s">
        <v>1060</v>
      </c>
    </row>
    <row r="587" spans="1:7" ht="51" x14ac:dyDescent="0.25">
      <c r="A587" s="107" t="s">
        <v>1678</v>
      </c>
      <c r="B587" s="116">
        <v>103.5</v>
      </c>
      <c r="C587" s="107" t="s">
        <v>1679</v>
      </c>
      <c r="D587" s="107">
        <v>20180829</v>
      </c>
      <c r="E587" s="116">
        <v>103.5</v>
      </c>
      <c r="F587" s="107" t="s">
        <v>1680</v>
      </c>
      <c r="G587" s="107" t="s">
        <v>1060</v>
      </c>
    </row>
    <row r="588" spans="1:7" ht="51" x14ac:dyDescent="0.25">
      <c r="A588" s="107" t="s">
        <v>1681</v>
      </c>
      <c r="B588" s="116">
        <v>805.42</v>
      </c>
      <c r="C588" s="107" t="s">
        <v>1682</v>
      </c>
      <c r="D588" s="107">
        <v>20180830</v>
      </c>
      <c r="E588" s="116">
        <v>805.42</v>
      </c>
      <c r="F588" s="107" t="s">
        <v>1683</v>
      </c>
      <c r="G588" s="107" t="s">
        <v>1684</v>
      </c>
    </row>
    <row r="589" spans="1:7" ht="25.5" x14ac:dyDescent="0.25">
      <c r="A589" s="107" t="s">
        <v>1685</v>
      </c>
      <c r="B589" s="116">
        <v>74</v>
      </c>
      <c r="C589" s="107" t="s">
        <v>317</v>
      </c>
      <c r="D589" s="107">
        <v>20180831</v>
      </c>
      <c r="E589" s="116">
        <v>74</v>
      </c>
      <c r="F589" s="107" t="s">
        <v>1686</v>
      </c>
      <c r="G589" s="107" t="s">
        <v>1065</v>
      </c>
    </row>
    <row r="590" spans="1:7" ht="25.5" x14ac:dyDescent="0.25">
      <c r="A590" s="107" t="s">
        <v>1687</v>
      </c>
      <c r="B590" s="116">
        <v>124.65</v>
      </c>
      <c r="C590" s="107" t="s">
        <v>1084</v>
      </c>
      <c r="D590" s="107">
        <v>20180831</v>
      </c>
      <c r="E590" s="116">
        <v>124.65</v>
      </c>
      <c r="F590" s="107" t="s">
        <v>1688</v>
      </c>
      <c r="G590" s="107" t="s">
        <v>1065</v>
      </c>
    </row>
    <row r="591" spans="1:7" ht="76.5" x14ac:dyDescent="0.25">
      <c r="A591" s="107" t="s">
        <v>1689</v>
      </c>
      <c r="B591" s="116">
        <v>8000</v>
      </c>
      <c r="C591" s="107" t="s">
        <v>1690</v>
      </c>
      <c r="D591" s="107">
        <v>20180831</v>
      </c>
      <c r="E591" s="116">
        <v>8000</v>
      </c>
      <c r="F591" s="107" t="s">
        <v>1691</v>
      </c>
      <c r="G591" s="107" t="s">
        <v>1283</v>
      </c>
    </row>
    <row r="592" spans="1:7" ht="63.75" x14ac:dyDescent="0.25">
      <c r="A592" s="107" t="s">
        <v>1692</v>
      </c>
      <c r="B592" s="116">
        <v>1800</v>
      </c>
      <c r="C592" s="107" t="s">
        <v>375</v>
      </c>
      <c r="D592" s="107">
        <v>20180831</v>
      </c>
      <c r="E592" s="116">
        <v>1800</v>
      </c>
      <c r="F592" s="107" t="s">
        <v>1693</v>
      </c>
      <c r="G592" s="107" t="s">
        <v>1286</v>
      </c>
    </row>
    <row r="593" spans="1:7" ht="63.75" x14ac:dyDescent="0.25">
      <c r="A593" s="107" t="s">
        <v>1694</v>
      </c>
      <c r="B593" s="116">
        <v>680</v>
      </c>
      <c r="C593" s="107" t="s">
        <v>517</v>
      </c>
      <c r="D593" s="107">
        <v>20180831</v>
      </c>
      <c r="E593" s="116">
        <v>680</v>
      </c>
      <c r="F593" s="107" t="s">
        <v>1695</v>
      </c>
      <c r="G593" s="107" t="s">
        <v>1289</v>
      </c>
    </row>
    <row r="594" spans="1:7" ht="38.25" x14ac:dyDescent="0.25">
      <c r="A594" s="107" t="s">
        <v>1696</v>
      </c>
      <c r="B594" s="116">
        <v>126.3</v>
      </c>
      <c r="C594" s="107" t="s">
        <v>513</v>
      </c>
      <c r="D594" s="107">
        <v>20180905</v>
      </c>
      <c r="E594" s="116">
        <v>126.3</v>
      </c>
      <c r="F594" s="107" t="s">
        <v>1697</v>
      </c>
      <c r="G594" s="107" t="s">
        <v>1052</v>
      </c>
    </row>
    <row r="595" spans="1:7" ht="25.5" x14ac:dyDescent="0.25">
      <c r="A595" s="107" t="s">
        <v>1698</v>
      </c>
      <c r="B595" s="116">
        <v>61.1</v>
      </c>
      <c r="C595" s="107" t="s">
        <v>1699</v>
      </c>
      <c r="D595" s="107">
        <v>20180905</v>
      </c>
      <c r="E595" s="116">
        <v>61.1</v>
      </c>
      <c r="F595" s="107" t="s">
        <v>1700</v>
      </c>
      <c r="G595" s="107" t="s">
        <v>1065</v>
      </c>
    </row>
    <row r="596" spans="1:7" ht="51" x14ac:dyDescent="0.25">
      <c r="A596" s="107" t="s">
        <v>1701</v>
      </c>
      <c r="B596" s="116">
        <v>50.6</v>
      </c>
      <c r="C596" s="107" t="s">
        <v>1566</v>
      </c>
      <c r="D596" s="107">
        <v>20180906</v>
      </c>
      <c r="E596" s="116">
        <v>50.6</v>
      </c>
      <c r="F596" s="107" t="s">
        <v>1702</v>
      </c>
      <c r="G596" s="107" t="s">
        <v>1065</v>
      </c>
    </row>
    <row r="597" spans="1:7" ht="63.75" x14ac:dyDescent="0.25">
      <c r="A597" s="107" t="s">
        <v>1703</v>
      </c>
      <c r="B597" s="116">
        <v>43.55</v>
      </c>
      <c r="C597" s="107" t="s">
        <v>1084</v>
      </c>
      <c r="D597" s="107">
        <v>20180906</v>
      </c>
      <c r="E597" s="116">
        <v>43.55</v>
      </c>
      <c r="F597" s="107" t="s">
        <v>1704</v>
      </c>
      <c r="G597" s="107" t="s">
        <v>1065</v>
      </c>
    </row>
    <row r="598" spans="1:7" ht="63.75" x14ac:dyDescent="0.25">
      <c r="A598" s="107" t="s">
        <v>1705</v>
      </c>
      <c r="B598" s="116">
        <v>30.55</v>
      </c>
      <c r="C598" s="107" t="s">
        <v>788</v>
      </c>
      <c r="D598" s="107">
        <v>20180906</v>
      </c>
      <c r="E598" s="116">
        <v>30.55</v>
      </c>
      <c r="F598" s="107" t="s">
        <v>1706</v>
      </c>
      <c r="G598" s="107" t="s">
        <v>1258</v>
      </c>
    </row>
    <row r="599" spans="1:7" ht="63.75" x14ac:dyDescent="0.25">
      <c r="A599" s="107" t="s">
        <v>1707</v>
      </c>
      <c r="B599" s="116">
        <v>549</v>
      </c>
      <c r="C599" s="107" t="s">
        <v>1583</v>
      </c>
      <c r="D599" s="107">
        <v>20180911</v>
      </c>
      <c r="E599" s="116">
        <v>549</v>
      </c>
      <c r="F599" s="107" t="s">
        <v>1708</v>
      </c>
      <c r="G599" s="107" t="s">
        <v>1585</v>
      </c>
    </row>
    <row r="600" spans="1:7" ht="25.5" x14ac:dyDescent="0.25">
      <c r="A600" s="107" t="s">
        <v>1709</v>
      </c>
      <c r="B600" s="116">
        <v>10</v>
      </c>
      <c r="C600" s="107" t="s">
        <v>1445</v>
      </c>
      <c r="D600" s="107">
        <v>20180911</v>
      </c>
      <c r="E600" s="116">
        <v>10</v>
      </c>
      <c r="F600" s="107" t="s">
        <v>1710</v>
      </c>
      <c r="G600" s="107" t="s">
        <v>1069</v>
      </c>
    </row>
    <row r="601" spans="1:7" ht="63.75" x14ac:dyDescent="0.25">
      <c r="A601" s="107" t="s">
        <v>1711</v>
      </c>
      <c r="B601" s="116">
        <v>60</v>
      </c>
      <c r="C601" s="107" t="s">
        <v>1417</v>
      </c>
      <c r="D601" s="107">
        <v>20180911</v>
      </c>
      <c r="E601" s="116">
        <v>60</v>
      </c>
      <c r="F601" s="107" t="s">
        <v>1712</v>
      </c>
      <c r="G601" s="107" t="s">
        <v>1207</v>
      </c>
    </row>
    <row r="602" spans="1:7" ht="25.5" x14ac:dyDescent="0.25">
      <c r="A602" s="107" t="s">
        <v>1713</v>
      </c>
      <c r="B602" s="116">
        <v>30.55</v>
      </c>
      <c r="C602" s="107" t="s">
        <v>379</v>
      </c>
      <c r="D602" s="107">
        <v>20180913</v>
      </c>
      <c r="E602" s="116">
        <v>30.55</v>
      </c>
      <c r="F602" s="107" t="s">
        <v>1714</v>
      </c>
      <c r="G602" s="107" t="s">
        <v>1065</v>
      </c>
    </row>
    <row r="603" spans="1:7" ht="38.25" x14ac:dyDescent="0.25">
      <c r="A603" s="107" t="s">
        <v>1715</v>
      </c>
      <c r="B603" s="116">
        <v>586.65</v>
      </c>
      <c r="C603" s="107" t="s">
        <v>513</v>
      </c>
      <c r="D603" s="107">
        <v>20180914</v>
      </c>
      <c r="E603" s="116">
        <v>586.65</v>
      </c>
      <c r="F603" s="107" t="s">
        <v>1716</v>
      </c>
      <c r="G603" s="107" t="s">
        <v>1052</v>
      </c>
    </row>
    <row r="604" spans="1:7" ht="38.25" x14ac:dyDescent="0.25">
      <c r="A604" s="107" t="s">
        <v>1717</v>
      </c>
      <c r="B604" s="116">
        <v>132.26</v>
      </c>
      <c r="C604" s="107" t="s">
        <v>513</v>
      </c>
      <c r="D604" s="107">
        <v>20180914</v>
      </c>
      <c r="E604" s="116">
        <v>132.26</v>
      </c>
      <c r="F604" s="107" t="s">
        <v>1718</v>
      </c>
      <c r="G604" s="107" t="s">
        <v>1065</v>
      </c>
    </row>
    <row r="605" spans="1:7" ht="51" x14ac:dyDescent="0.25">
      <c r="A605" s="107" t="s">
        <v>1719</v>
      </c>
      <c r="B605" s="116">
        <v>61.6</v>
      </c>
      <c r="C605" s="107" t="s">
        <v>1084</v>
      </c>
      <c r="D605" s="107">
        <v>20180914</v>
      </c>
      <c r="E605" s="116">
        <v>61.6</v>
      </c>
      <c r="F605" s="107" t="s">
        <v>1720</v>
      </c>
      <c r="G605" s="107" t="s">
        <v>1065</v>
      </c>
    </row>
    <row r="606" spans="1:7" ht="38.25" x14ac:dyDescent="0.25">
      <c r="A606" s="107" t="s">
        <v>1721</v>
      </c>
      <c r="B606" s="116">
        <v>91.1</v>
      </c>
      <c r="C606" s="107" t="s">
        <v>1566</v>
      </c>
      <c r="D606" s="107">
        <v>20180914</v>
      </c>
      <c r="E606" s="116">
        <v>91.1</v>
      </c>
      <c r="F606" s="107" t="s">
        <v>1722</v>
      </c>
      <c r="G606" s="107" t="s">
        <v>1065</v>
      </c>
    </row>
    <row r="607" spans="1:7" ht="63.75" x14ac:dyDescent="0.25">
      <c r="A607" s="107" t="s">
        <v>1723</v>
      </c>
      <c r="B607" s="116">
        <v>64.75</v>
      </c>
      <c r="C607" s="107" t="s">
        <v>788</v>
      </c>
      <c r="D607" s="107">
        <v>20180914</v>
      </c>
      <c r="E607" s="116">
        <v>64.75</v>
      </c>
      <c r="F607" s="107" t="s">
        <v>1724</v>
      </c>
      <c r="G607" s="107" t="s">
        <v>1258</v>
      </c>
    </row>
    <row r="608" spans="1:7" ht="38.25" x14ac:dyDescent="0.25">
      <c r="A608" s="107" t="s">
        <v>1725</v>
      </c>
      <c r="B608" s="116">
        <v>30.55</v>
      </c>
      <c r="C608" s="107" t="s">
        <v>1351</v>
      </c>
      <c r="D608" s="107">
        <v>20180918</v>
      </c>
      <c r="E608" s="116">
        <v>30.55</v>
      </c>
      <c r="F608" s="107" t="s">
        <v>1726</v>
      </c>
      <c r="G608" s="107" t="s">
        <v>1052</v>
      </c>
    </row>
    <row r="609" spans="1:7" ht="38.25" x14ac:dyDescent="0.25">
      <c r="A609" s="107" t="s">
        <v>1727</v>
      </c>
      <c r="B609" s="116">
        <v>0.55000000000000004</v>
      </c>
      <c r="C609" s="107" t="s">
        <v>1503</v>
      </c>
      <c r="D609" s="107">
        <v>20180918</v>
      </c>
      <c r="E609" s="116">
        <v>0.55000000000000004</v>
      </c>
      <c r="F609" s="107" t="s">
        <v>1728</v>
      </c>
      <c r="G609" s="107" t="s">
        <v>1052</v>
      </c>
    </row>
    <row r="610" spans="1:7" ht="25.5" x14ac:dyDescent="0.25">
      <c r="A610" s="107" t="s">
        <v>1729</v>
      </c>
      <c r="B610" s="116">
        <v>50.55</v>
      </c>
      <c r="C610" s="107" t="s">
        <v>1084</v>
      </c>
      <c r="D610" s="107">
        <v>20180918</v>
      </c>
      <c r="E610" s="116">
        <v>50.55</v>
      </c>
      <c r="F610" s="107" t="s">
        <v>1730</v>
      </c>
      <c r="G610" s="107" t="s">
        <v>1065</v>
      </c>
    </row>
    <row r="611" spans="1:7" ht="38.25" x14ac:dyDescent="0.25">
      <c r="A611" s="107" t="s">
        <v>1731</v>
      </c>
      <c r="B611" s="116">
        <v>30.55</v>
      </c>
      <c r="C611" s="107" t="s">
        <v>1732</v>
      </c>
      <c r="D611" s="107">
        <v>20180918</v>
      </c>
      <c r="E611" s="116">
        <v>30.55</v>
      </c>
      <c r="F611" s="107" t="s">
        <v>1733</v>
      </c>
      <c r="G611" s="107" t="s">
        <v>1052</v>
      </c>
    </row>
    <row r="612" spans="1:7" ht="38.25" x14ac:dyDescent="0.25">
      <c r="A612" s="107" t="s">
        <v>1734</v>
      </c>
      <c r="B612" s="116">
        <v>387.65</v>
      </c>
      <c r="C612" s="107" t="s">
        <v>1735</v>
      </c>
      <c r="D612" s="107">
        <v>20180918</v>
      </c>
      <c r="E612" s="116">
        <v>387.65</v>
      </c>
      <c r="F612" s="107" t="s">
        <v>1736</v>
      </c>
      <c r="G612" s="107" t="s">
        <v>1737</v>
      </c>
    </row>
    <row r="613" spans="1:7" ht="38.25" x14ac:dyDescent="0.25">
      <c r="A613" s="107" t="s">
        <v>1738</v>
      </c>
      <c r="B613" s="116">
        <v>61.1</v>
      </c>
      <c r="C613" s="107" t="s">
        <v>513</v>
      </c>
      <c r="D613" s="107">
        <v>20180918</v>
      </c>
      <c r="E613" s="116">
        <v>61.1</v>
      </c>
      <c r="F613" s="107" t="s">
        <v>1739</v>
      </c>
      <c r="G613" s="107" t="s">
        <v>1052</v>
      </c>
    </row>
    <row r="614" spans="1:7" ht="63.75" x14ac:dyDescent="0.25">
      <c r="A614" s="107" t="s">
        <v>1740</v>
      </c>
      <c r="B614" s="116">
        <v>107.08</v>
      </c>
      <c r="C614" s="107" t="s">
        <v>1430</v>
      </c>
      <c r="D614" s="107">
        <v>20180918</v>
      </c>
      <c r="E614" s="116">
        <v>107.08</v>
      </c>
      <c r="F614" s="107" t="s">
        <v>1741</v>
      </c>
      <c r="G614" s="107" t="s">
        <v>1079</v>
      </c>
    </row>
    <row r="615" spans="1:7" ht="38.25" x14ac:dyDescent="0.25">
      <c r="A615" s="107" t="s">
        <v>1742</v>
      </c>
      <c r="B615" s="116">
        <v>1086.2</v>
      </c>
      <c r="C615" s="107" t="s">
        <v>375</v>
      </c>
      <c r="D615" s="107">
        <v>20180918</v>
      </c>
      <c r="E615" s="116">
        <v>1086.2</v>
      </c>
      <c r="F615" s="107" t="s">
        <v>1743</v>
      </c>
      <c r="G615" s="107" t="s">
        <v>1744</v>
      </c>
    </row>
    <row r="616" spans="1:7" ht="63.75" x14ac:dyDescent="0.25">
      <c r="A616" s="107" t="s">
        <v>1745</v>
      </c>
      <c r="B616" s="116">
        <v>46.71</v>
      </c>
      <c r="C616" s="107" t="s">
        <v>513</v>
      </c>
      <c r="D616" s="107">
        <v>20180921</v>
      </c>
      <c r="E616" s="116">
        <v>46.71</v>
      </c>
      <c r="F616" s="107" t="s">
        <v>1746</v>
      </c>
      <c r="G616" s="107" t="s">
        <v>1065</v>
      </c>
    </row>
    <row r="617" spans="1:7" ht="63.75" x14ac:dyDescent="0.25">
      <c r="A617" s="107" t="s">
        <v>1747</v>
      </c>
      <c r="B617" s="116">
        <v>257.54000000000002</v>
      </c>
      <c r="C617" s="107" t="s">
        <v>513</v>
      </c>
      <c r="D617" s="107">
        <v>20180921</v>
      </c>
      <c r="E617" s="116">
        <v>257.54000000000002</v>
      </c>
      <c r="F617" s="107" t="s">
        <v>1748</v>
      </c>
      <c r="G617" s="107" t="s">
        <v>1052</v>
      </c>
    </row>
    <row r="618" spans="1:7" ht="38.25" x14ac:dyDescent="0.25">
      <c r="A618" s="107" t="s">
        <v>1749</v>
      </c>
      <c r="B618" s="116">
        <v>55</v>
      </c>
      <c r="C618" s="107" t="s">
        <v>788</v>
      </c>
      <c r="D618" s="107">
        <v>20180921</v>
      </c>
      <c r="E618" s="116">
        <v>55</v>
      </c>
      <c r="F618" s="107" t="s">
        <v>1750</v>
      </c>
      <c r="G618" s="107" t="s">
        <v>1279</v>
      </c>
    </row>
    <row r="619" spans="1:7" ht="51" x14ac:dyDescent="0.25">
      <c r="A619" s="107" t="s">
        <v>1751</v>
      </c>
      <c r="B619" s="116">
        <v>183.3</v>
      </c>
      <c r="C619" s="107" t="s">
        <v>1515</v>
      </c>
      <c r="D619" s="107">
        <v>20180921</v>
      </c>
      <c r="E619" s="116">
        <v>183.3</v>
      </c>
      <c r="F619" s="107" t="s">
        <v>1752</v>
      </c>
      <c r="G619" s="107" t="s">
        <v>1052</v>
      </c>
    </row>
    <row r="620" spans="1:7" ht="38.25" x14ac:dyDescent="0.25">
      <c r="A620" s="107" t="s">
        <v>1753</v>
      </c>
      <c r="B620" s="116">
        <v>61.1</v>
      </c>
      <c r="C620" s="107" t="s">
        <v>788</v>
      </c>
      <c r="D620" s="107">
        <v>20180921</v>
      </c>
      <c r="E620" s="116">
        <v>61.1</v>
      </c>
      <c r="F620" s="107" t="s">
        <v>1754</v>
      </c>
      <c r="G620" s="107" t="s">
        <v>1258</v>
      </c>
    </row>
    <row r="621" spans="1:7" ht="38.25" x14ac:dyDescent="0.25">
      <c r="A621" s="107" t="s">
        <v>1755</v>
      </c>
      <c r="B621" s="116">
        <v>22.26</v>
      </c>
      <c r="C621" s="107" t="s">
        <v>1240</v>
      </c>
      <c r="D621" s="107">
        <v>20180924</v>
      </c>
      <c r="E621" s="116">
        <v>22.26</v>
      </c>
      <c r="F621" s="107" t="s">
        <v>1756</v>
      </c>
      <c r="G621" s="107" t="s">
        <v>1242</v>
      </c>
    </row>
    <row r="622" spans="1:7" ht="38.25" x14ac:dyDescent="0.25">
      <c r="A622" s="107" t="s">
        <v>1757</v>
      </c>
      <c r="B622" s="116">
        <v>30.55</v>
      </c>
      <c r="C622" s="107" t="s">
        <v>1758</v>
      </c>
      <c r="D622" s="107">
        <v>20180924</v>
      </c>
      <c r="E622" s="116">
        <v>30.55</v>
      </c>
      <c r="F622" s="107" t="s">
        <v>1759</v>
      </c>
      <c r="G622" s="107" t="s">
        <v>1079</v>
      </c>
    </row>
    <row r="623" spans="1:7" ht="51" x14ac:dyDescent="0.25">
      <c r="A623" s="107" t="s">
        <v>1760</v>
      </c>
      <c r="B623" s="116">
        <v>43.55</v>
      </c>
      <c r="C623" s="107" t="s">
        <v>1084</v>
      </c>
      <c r="D623" s="107">
        <v>20180924</v>
      </c>
      <c r="E623" s="116">
        <v>43.55</v>
      </c>
      <c r="F623" s="107" t="s">
        <v>1761</v>
      </c>
      <c r="G623" s="107" t="s">
        <v>1065</v>
      </c>
    </row>
    <row r="624" spans="1:7" ht="25.5" x14ac:dyDescent="0.25">
      <c r="A624" s="107" t="s">
        <v>1762</v>
      </c>
      <c r="B624" s="116">
        <v>80</v>
      </c>
      <c r="C624" s="107" t="s">
        <v>1763</v>
      </c>
      <c r="D624" s="107">
        <v>20180925</v>
      </c>
      <c r="E624" s="116">
        <v>80</v>
      </c>
      <c r="F624" s="107" t="s">
        <v>1764</v>
      </c>
      <c r="G624" s="107" t="s">
        <v>1069</v>
      </c>
    </row>
    <row r="625" spans="1:7" ht="25.5" x14ac:dyDescent="0.25">
      <c r="A625" s="107" t="s">
        <v>1765</v>
      </c>
      <c r="B625" s="116">
        <v>22.26</v>
      </c>
      <c r="C625" s="107" t="s">
        <v>1766</v>
      </c>
      <c r="D625" s="107">
        <v>20180925</v>
      </c>
      <c r="E625" s="116">
        <v>22.26</v>
      </c>
      <c r="F625" s="107" t="s">
        <v>1767</v>
      </c>
      <c r="G625" s="107" t="s">
        <v>1069</v>
      </c>
    </row>
    <row r="626" spans="1:7" ht="63.75" x14ac:dyDescent="0.25">
      <c r="A626" s="107" t="s">
        <v>1768</v>
      </c>
      <c r="B626" s="116">
        <v>142.19999999999999</v>
      </c>
      <c r="C626" s="107" t="s">
        <v>1197</v>
      </c>
      <c r="D626" s="107">
        <v>20180927</v>
      </c>
      <c r="E626" s="116">
        <v>142.19999999999999</v>
      </c>
      <c r="F626" s="107" t="s">
        <v>1769</v>
      </c>
      <c r="G626" s="107" t="s">
        <v>1052</v>
      </c>
    </row>
    <row r="627" spans="1:7" ht="76.5" x14ac:dyDescent="0.25">
      <c r="A627" s="107" t="s">
        <v>1770</v>
      </c>
      <c r="B627" s="116">
        <v>39.1</v>
      </c>
      <c r="C627" s="107" t="s">
        <v>1411</v>
      </c>
      <c r="D627" s="107">
        <v>20180927</v>
      </c>
      <c r="E627" s="116">
        <v>39.1</v>
      </c>
      <c r="F627" s="107" t="s">
        <v>1771</v>
      </c>
      <c r="G627" s="107" t="s">
        <v>1052</v>
      </c>
    </row>
    <row r="628" spans="1:7" ht="38.25" x14ac:dyDescent="0.25">
      <c r="A628" s="107" t="s">
        <v>1772</v>
      </c>
      <c r="B628" s="116">
        <v>135.69999999999999</v>
      </c>
      <c r="C628" s="107" t="s">
        <v>1399</v>
      </c>
      <c r="D628" s="107">
        <v>20180927</v>
      </c>
      <c r="E628" s="116">
        <v>135.69999999999999</v>
      </c>
      <c r="F628" s="107" t="s">
        <v>1773</v>
      </c>
      <c r="G628" s="107" t="s">
        <v>1052</v>
      </c>
    </row>
    <row r="629" spans="1:7" ht="38.25" x14ac:dyDescent="0.25">
      <c r="A629" s="107" t="s">
        <v>1774</v>
      </c>
      <c r="B629" s="116">
        <v>30</v>
      </c>
      <c r="C629" s="107" t="s">
        <v>317</v>
      </c>
      <c r="D629" s="107">
        <v>20181001</v>
      </c>
      <c r="E629" s="116">
        <v>30</v>
      </c>
      <c r="F629" s="107" t="s">
        <v>1775</v>
      </c>
      <c r="G629" s="107" t="s">
        <v>1189</v>
      </c>
    </row>
    <row r="630" spans="1:7" ht="51" x14ac:dyDescent="0.25">
      <c r="A630" s="107" t="s">
        <v>1776</v>
      </c>
      <c r="B630" s="116">
        <v>81.8</v>
      </c>
      <c r="C630" s="107" t="s">
        <v>1344</v>
      </c>
      <c r="D630" s="107">
        <v>20181001</v>
      </c>
      <c r="E630" s="116">
        <v>81.8</v>
      </c>
      <c r="F630" s="107" t="s">
        <v>1777</v>
      </c>
      <c r="G630" s="107" t="s">
        <v>1052</v>
      </c>
    </row>
    <row r="631" spans="1:7" ht="51" x14ac:dyDescent="0.25">
      <c r="A631" s="107" t="s">
        <v>1778</v>
      </c>
      <c r="B631" s="116">
        <v>30.55</v>
      </c>
      <c r="C631" s="107" t="s">
        <v>1425</v>
      </c>
      <c r="D631" s="107">
        <v>20181001</v>
      </c>
      <c r="E631" s="116">
        <v>30.55</v>
      </c>
      <c r="F631" s="107" t="s">
        <v>1779</v>
      </c>
      <c r="G631" s="107" t="s">
        <v>1258</v>
      </c>
    </row>
    <row r="632" spans="1:7" ht="25.5" x14ac:dyDescent="0.25">
      <c r="A632" s="107" t="s">
        <v>1780</v>
      </c>
      <c r="B632" s="116">
        <v>30</v>
      </c>
      <c r="C632" s="107" t="s">
        <v>1781</v>
      </c>
      <c r="D632" s="107">
        <v>20181002</v>
      </c>
      <c r="E632" s="116">
        <v>30</v>
      </c>
      <c r="F632" s="107" t="s">
        <v>1782</v>
      </c>
      <c r="G632" s="107" t="s">
        <v>1069</v>
      </c>
    </row>
    <row r="633" spans="1:7" ht="25.5" x14ac:dyDescent="0.25">
      <c r="A633" s="107" t="s">
        <v>1783</v>
      </c>
      <c r="B633" s="116">
        <v>300</v>
      </c>
      <c r="C633" s="107" t="s">
        <v>1781</v>
      </c>
      <c r="D633" s="107">
        <v>20181002</v>
      </c>
      <c r="E633" s="116">
        <v>300</v>
      </c>
      <c r="F633" s="107" t="s">
        <v>1784</v>
      </c>
      <c r="G633" s="107" t="s">
        <v>1069</v>
      </c>
    </row>
    <row r="634" spans="1:7" ht="51" x14ac:dyDescent="0.25">
      <c r="A634" s="107" t="s">
        <v>1785</v>
      </c>
      <c r="B634" s="116">
        <v>2500</v>
      </c>
      <c r="C634" s="107" t="s">
        <v>1786</v>
      </c>
      <c r="D634" s="107">
        <v>20181003</v>
      </c>
      <c r="E634" s="116">
        <v>2500</v>
      </c>
      <c r="F634" s="107" t="s">
        <v>1787</v>
      </c>
      <c r="G634" s="107" t="s">
        <v>1283</v>
      </c>
    </row>
    <row r="635" spans="1:7" ht="38.25" x14ac:dyDescent="0.25">
      <c r="A635" s="107" t="s">
        <v>1788</v>
      </c>
      <c r="B635" s="116">
        <v>35.51</v>
      </c>
      <c r="C635" s="107" t="s">
        <v>513</v>
      </c>
      <c r="D635" s="107">
        <v>20181003</v>
      </c>
      <c r="E635" s="116">
        <v>35.51</v>
      </c>
      <c r="F635" s="107" t="s">
        <v>1789</v>
      </c>
      <c r="G635" s="107" t="s">
        <v>1052</v>
      </c>
    </row>
    <row r="636" spans="1:7" ht="51" x14ac:dyDescent="0.25">
      <c r="A636" s="107" t="s">
        <v>1790</v>
      </c>
      <c r="B636" s="116">
        <v>212.5</v>
      </c>
      <c r="C636" s="107" t="s">
        <v>517</v>
      </c>
      <c r="D636" s="107">
        <v>20181003</v>
      </c>
      <c r="E636" s="116">
        <v>212.5</v>
      </c>
      <c r="F636" s="107" t="s">
        <v>1791</v>
      </c>
      <c r="G636" s="107" t="s">
        <v>1289</v>
      </c>
    </row>
    <row r="637" spans="1:7" ht="51" x14ac:dyDescent="0.25">
      <c r="A637" s="107" t="s">
        <v>1792</v>
      </c>
      <c r="B637" s="116">
        <v>545.33000000000004</v>
      </c>
      <c r="C637" s="107" t="s">
        <v>375</v>
      </c>
      <c r="D637" s="107">
        <v>20181003</v>
      </c>
      <c r="E637" s="116">
        <v>545.33000000000004</v>
      </c>
      <c r="F637" s="107" t="s">
        <v>1793</v>
      </c>
      <c r="G637" s="107" t="s">
        <v>1286</v>
      </c>
    </row>
    <row r="638" spans="1:7" ht="51" x14ac:dyDescent="0.25">
      <c r="A638" s="107" t="s">
        <v>1794</v>
      </c>
      <c r="B638" s="116">
        <v>23.55</v>
      </c>
      <c r="C638" s="107" t="s">
        <v>1344</v>
      </c>
      <c r="D638" s="107">
        <v>20181004</v>
      </c>
      <c r="E638" s="116">
        <v>23.55</v>
      </c>
      <c r="F638" s="107" t="s">
        <v>1795</v>
      </c>
      <c r="G638" s="107" t="s">
        <v>1052</v>
      </c>
    </row>
    <row r="639" spans="1:7" ht="89.25" x14ac:dyDescent="0.25">
      <c r="A639" s="107" t="s">
        <v>1796</v>
      </c>
      <c r="B639" s="116">
        <v>28778.58</v>
      </c>
      <c r="C639" s="107" t="s">
        <v>295</v>
      </c>
      <c r="D639" s="107">
        <v>20181004</v>
      </c>
      <c r="E639" s="116">
        <v>15730.68</v>
      </c>
      <c r="F639" s="107" t="s">
        <v>1797</v>
      </c>
      <c r="G639" s="107" t="s">
        <v>1798</v>
      </c>
    </row>
    <row r="640" spans="1:7" ht="76.5" x14ac:dyDescent="0.25">
      <c r="A640" s="107" t="s">
        <v>1799</v>
      </c>
      <c r="B640" s="116">
        <v>104.64</v>
      </c>
      <c r="C640" s="107" t="s">
        <v>513</v>
      </c>
      <c r="D640" s="107">
        <v>20181005</v>
      </c>
      <c r="E640" s="116">
        <v>104.64</v>
      </c>
      <c r="F640" s="107" t="s">
        <v>1800</v>
      </c>
      <c r="G640" s="107" t="s">
        <v>1060</v>
      </c>
    </row>
    <row r="641" spans="1:7" ht="76.5" x14ac:dyDescent="0.25">
      <c r="A641" s="107" t="s">
        <v>1801</v>
      </c>
      <c r="B641" s="116">
        <v>61.1</v>
      </c>
      <c r="C641" s="107" t="s">
        <v>1246</v>
      </c>
      <c r="D641" s="107">
        <v>20181005</v>
      </c>
      <c r="E641" s="116">
        <v>61.1</v>
      </c>
      <c r="F641" s="107" t="s">
        <v>1802</v>
      </c>
      <c r="G641" s="107" t="s">
        <v>1079</v>
      </c>
    </row>
    <row r="642" spans="1:7" ht="76.5" x14ac:dyDescent="0.25">
      <c r="A642" s="107" t="s">
        <v>1803</v>
      </c>
      <c r="B642" s="116">
        <v>42.76</v>
      </c>
      <c r="C642" s="107" t="s">
        <v>1445</v>
      </c>
      <c r="D642" s="107">
        <v>20181005</v>
      </c>
      <c r="E642" s="116">
        <v>42.76</v>
      </c>
      <c r="F642" s="107" t="s">
        <v>1804</v>
      </c>
      <c r="G642" s="107" t="s">
        <v>1069</v>
      </c>
    </row>
    <row r="643" spans="1:7" ht="76.5" x14ac:dyDescent="0.25">
      <c r="A643" s="107" t="s">
        <v>1805</v>
      </c>
      <c r="B643" s="116">
        <v>72.08</v>
      </c>
      <c r="C643" s="107" t="s">
        <v>513</v>
      </c>
      <c r="D643" s="107">
        <v>20181005</v>
      </c>
      <c r="E643" s="116">
        <v>72.08</v>
      </c>
      <c r="F643" s="107" t="s">
        <v>1806</v>
      </c>
      <c r="G643" s="107" t="s">
        <v>1242</v>
      </c>
    </row>
    <row r="644" spans="1:7" ht="51" x14ac:dyDescent="0.25">
      <c r="A644" s="107" t="s">
        <v>1807</v>
      </c>
      <c r="B644" s="116">
        <v>45.55</v>
      </c>
      <c r="C644" s="107" t="s">
        <v>1732</v>
      </c>
      <c r="D644" s="107">
        <v>20181010</v>
      </c>
      <c r="E644" s="116">
        <v>45.55</v>
      </c>
      <c r="F644" s="107" t="s">
        <v>1808</v>
      </c>
      <c r="G644" s="107" t="s">
        <v>1052</v>
      </c>
    </row>
    <row r="645" spans="1:7" ht="89.25" x14ac:dyDescent="0.25">
      <c r="A645" s="107" t="s">
        <v>1809</v>
      </c>
      <c r="B645" s="116">
        <v>249.55</v>
      </c>
      <c r="C645" s="107" t="s">
        <v>1084</v>
      </c>
      <c r="D645" s="107">
        <v>20181010</v>
      </c>
      <c r="E645" s="116">
        <v>249.55</v>
      </c>
      <c r="F645" s="107" t="s">
        <v>1810</v>
      </c>
      <c r="G645" s="107" t="s">
        <v>1065</v>
      </c>
    </row>
    <row r="646" spans="1:7" ht="76.5" x14ac:dyDescent="0.25">
      <c r="A646" s="107" t="s">
        <v>1811</v>
      </c>
      <c r="B646" s="116">
        <v>1620</v>
      </c>
      <c r="C646" s="107" t="s">
        <v>513</v>
      </c>
      <c r="D646" s="107">
        <v>20181010</v>
      </c>
      <c r="E646" s="116">
        <v>1620</v>
      </c>
      <c r="F646" s="107" t="s">
        <v>1812</v>
      </c>
      <c r="G646" s="107" t="s">
        <v>1052</v>
      </c>
    </row>
    <row r="647" spans="1:7" ht="76.5" x14ac:dyDescent="0.25">
      <c r="A647" s="107" t="s">
        <v>1813</v>
      </c>
      <c r="B647" s="116">
        <v>1141.4100000000001</v>
      </c>
      <c r="C647" s="107" t="s">
        <v>513</v>
      </c>
      <c r="D647" s="107">
        <v>20181010</v>
      </c>
      <c r="E647" s="116">
        <v>1141.4100000000001</v>
      </c>
      <c r="F647" s="107" t="s">
        <v>1814</v>
      </c>
      <c r="G647" s="107" t="s">
        <v>1065</v>
      </c>
    </row>
    <row r="648" spans="1:7" ht="63.75" x14ac:dyDescent="0.25">
      <c r="A648" s="107" t="s">
        <v>1815</v>
      </c>
      <c r="B648" s="116">
        <v>28.5</v>
      </c>
      <c r="C648" s="107" t="s">
        <v>513</v>
      </c>
      <c r="D648" s="107">
        <v>20181010</v>
      </c>
      <c r="E648" s="116">
        <v>28.5</v>
      </c>
      <c r="F648" s="107" t="s">
        <v>1816</v>
      </c>
      <c r="G648" s="107" t="s">
        <v>1052</v>
      </c>
    </row>
    <row r="649" spans="1:7" ht="38.25" x14ac:dyDescent="0.25">
      <c r="A649" s="107" t="s">
        <v>1817</v>
      </c>
      <c r="B649" s="116">
        <v>17.05</v>
      </c>
      <c r="C649" s="107" t="s">
        <v>788</v>
      </c>
      <c r="D649" s="107">
        <v>20181011</v>
      </c>
      <c r="E649" s="116">
        <v>17.05</v>
      </c>
      <c r="F649" s="107" t="s">
        <v>1818</v>
      </c>
      <c r="G649" s="107" t="s">
        <v>1258</v>
      </c>
    </row>
    <row r="650" spans="1:7" ht="38.25" x14ac:dyDescent="0.25">
      <c r="A650" s="107" t="s">
        <v>1819</v>
      </c>
      <c r="B650" s="116">
        <v>136.69999999999999</v>
      </c>
      <c r="C650" s="107" t="s">
        <v>1084</v>
      </c>
      <c r="D650" s="107">
        <v>20181011</v>
      </c>
      <c r="E650" s="116">
        <v>136.69999999999999</v>
      </c>
      <c r="F650" s="107" t="s">
        <v>1820</v>
      </c>
      <c r="G650" s="107" t="s">
        <v>1065</v>
      </c>
    </row>
    <row r="651" spans="1:7" ht="38.25" x14ac:dyDescent="0.25">
      <c r="A651" s="107" t="s">
        <v>1821</v>
      </c>
      <c r="B651" s="116">
        <v>124.22</v>
      </c>
      <c r="C651" s="107" t="s">
        <v>1084</v>
      </c>
      <c r="D651" s="107">
        <v>20181011</v>
      </c>
      <c r="E651" s="116">
        <v>124.22</v>
      </c>
      <c r="F651" s="107" t="s">
        <v>1822</v>
      </c>
      <c r="G651" s="107" t="s">
        <v>1065</v>
      </c>
    </row>
    <row r="652" spans="1:7" ht="63.75" x14ac:dyDescent="0.25">
      <c r="A652" s="107" t="s">
        <v>1823</v>
      </c>
      <c r="B652" s="116">
        <v>195.55</v>
      </c>
      <c r="C652" s="107" t="s">
        <v>513</v>
      </c>
      <c r="D652" s="107">
        <v>20181012</v>
      </c>
      <c r="E652" s="116">
        <v>195.55</v>
      </c>
      <c r="F652" s="107" t="s">
        <v>1824</v>
      </c>
      <c r="G652" s="107" t="s">
        <v>1052</v>
      </c>
    </row>
    <row r="653" spans="1:7" ht="63.75" x14ac:dyDescent="0.25">
      <c r="A653" s="107" t="s">
        <v>1825</v>
      </c>
      <c r="B653" s="116">
        <v>63.3</v>
      </c>
      <c r="C653" s="107" t="s">
        <v>513</v>
      </c>
      <c r="D653" s="107">
        <v>20181012</v>
      </c>
      <c r="E653" s="116">
        <v>63.3</v>
      </c>
      <c r="F653" s="107" t="s">
        <v>1826</v>
      </c>
      <c r="G653" s="107" t="s">
        <v>1065</v>
      </c>
    </row>
    <row r="654" spans="1:7" ht="51" x14ac:dyDescent="0.25">
      <c r="A654" s="107" t="s">
        <v>1827</v>
      </c>
      <c r="B654" s="116">
        <v>274.5</v>
      </c>
      <c r="C654" s="107" t="s">
        <v>1828</v>
      </c>
      <c r="D654" s="107">
        <v>20181012</v>
      </c>
      <c r="E654" s="116">
        <v>274.5</v>
      </c>
      <c r="F654" s="107" t="s">
        <v>1829</v>
      </c>
      <c r="G654" s="107" t="s">
        <v>1052</v>
      </c>
    </row>
    <row r="655" spans="1:7" ht="76.5" x14ac:dyDescent="0.25">
      <c r="A655" s="107" t="s">
        <v>1830</v>
      </c>
      <c r="B655" s="116">
        <v>985.65</v>
      </c>
      <c r="C655" s="107" t="s">
        <v>513</v>
      </c>
      <c r="D655" s="107">
        <v>20181012</v>
      </c>
      <c r="E655" s="116">
        <v>985.65</v>
      </c>
      <c r="F655" s="107" t="s">
        <v>1831</v>
      </c>
      <c r="G655" s="107" t="s">
        <v>1065</v>
      </c>
    </row>
    <row r="656" spans="1:7" ht="102" x14ac:dyDescent="0.25">
      <c r="A656" s="107" t="s">
        <v>1832</v>
      </c>
      <c r="B656" s="116">
        <v>508.6</v>
      </c>
      <c r="C656" s="107" t="s">
        <v>513</v>
      </c>
      <c r="D656" s="107">
        <v>20181012</v>
      </c>
      <c r="E656" s="116">
        <v>508.6</v>
      </c>
      <c r="F656" s="107" t="s">
        <v>1833</v>
      </c>
      <c r="G656" s="107" t="s">
        <v>1079</v>
      </c>
    </row>
    <row r="657" spans="1:7" ht="51" x14ac:dyDescent="0.25">
      <c r="A657" s="107" t="s">
        <v>1834</v>
      </c>
      <c r="B657" s="116">
        <v>340.07</v>
      </c>
      <c r="C657" s="107" t="s">
        <v>1084</v>
      </c>
      <c r="D657" s="107">
        <v>20181012</v>
      </c>
      <c r="E657" s="116">
        <v>340.07</v>
      </c>
      <c r="F657" s="107" t="s">
        <v>1835</v>
      </c>
      <c r="G657" s="107" t="s">
        <v>1065</v>
      </c>
    </row>
    <row r="658" spans="1:7" ht="76.5" x14ac:dyDescent="0.25">
      <c r="A658" s="107" t="s">
        <v>1836</v>
      </c>
      <c r="B658" s="116">
        <v>30.55</v>
      </c>
      <c r="C658" s="107" t="s">
        <v>1758</v>
      </c>
      <c r="D658" s="107">
        <v>20181012</v>
      </c>
      <c r="E658" s="116">
        <v>30.55</v>
      </c>
      <c r="F658" s="107" t="s">
        <v>1837</v>
      </c>
      <c r="G658" s="107" t="s">
        <v>1079</v>
      </c>
    </row>
    <row r="659" spans="1:7" ht="76.5" x14ac:dyDescent="0.25">
      <c r="A659" s="107" t="s">
        <v>1838</v>
      </c>
      <c r="B659" s="116">
        <v>220.25</v>
      </c>
      <c r="C659" s="107" t="s">
        <v>513</v>
      </c>
      <c r="D659" s="107">
        <v>20181017</v>
      </c>
      <c r="E659" s="116">
        <v>220.25</v>
      </c>
      <c r="F659" s="107" t="s">
        <v>1839</v>
      </c>
      <c r="G659" s="107" t="s">
        <v>1052</v>
      </c>
    </row>
    <row r="660" spans="1:7" ht="89.25" x14ac:dyDescent="0.25">
      <c r="A660" s="107" t="s">
        <v>1840</v>
      </c>
      <c r="B660" s="116">
        <v>393.29</v>
      </c>
      <c r="C660" s="107" t="s">
        <v>513</v>
      </c>
      <c r="D660" s="107">
        <v>20181017</v>
      </c>
      <c r="E660" s="116">
        <v>393.29</v>
      </c>
      <c r="F660" s="107" t="s">
        <v>1841</v>
      </c>
      <c r="G660" s="107" t="s">
        <v>1060</v>
      </c>
    </row>
    <row r="661" spans="1:7" ht="51" x14ac:dyDescent="0.25">
      <c r="A661" s="107" t="s">
        <v>1842</v>
      </c>
      <c r="B661" s="116">
        <v>95950</v>
      </c>
      <c r="C661" s="107" t="s">
        <v>948</v>
      </c>
      <c r="D661" s="107">
        <v>20181018</v>
      </c>
      <c r="E661" s="116">
        <v>11050</v>
      </c>
      <c r="F661" s="107" t="s">
        <v>1843</v>
      </c>
      <c r="G661" s="107" t="s">
        <v>1487</v>
      </c>
    </row>
    <row r="662" spans="1:7" ht="38.25" x14ac:dyDescent="0.25">
      <c r="A662" s="107" t="s">
        <v>1844</v>
      </c>
      <c r="B662" s="116">
        <v>86.6</v>
      </c>
      <c r="C662" s="107" t="s">
        <v>1399</v>
      </c>
      <c r="D662" s="107">
        <v>20181019</v>
      </c>
      <c r="E662" s="116">
        <v>86.6</v>
      </c>
      <c r="F662" s="107" t="s">
        <v>1845</v>
      </c>
      <c r="G662" s="107" t="s">
        <v>1052</v>
      </c>
    </row>
    <row r="663" spans="1:7" ht="76.5" x14ac:dyDescent="0.25">
      <c r="A663" s="107" t="s">
        <v>1846</v>
      </c>
      <c r="B663" s="116">
        <v>41</v>
      </c>
      <c r="C663" s="107" t="s">
        <v>1237</v>
      </c>
      <c r="D663" s="107">
        <v>20181022</v>
      </c>
      <c r="E663" s="116">
        <v>41</v>
      </c>
      <c r="F663" s="107" t="s">
        <v>1847</v>
      </c>
      <c r="G663" s="107" t="s">
        <v>1079</v>
      </c>
    </row>
    <row r="664" spans="1:7" ht="63.75" x14ac:dyDescent="0.25">
      <c r="A664" s="107" t="s">
        <v>1848</v>
      </c>
      <c r="B664" s="116">
        <v>91.65</v>
      </c>
      <c r="C664" s="107" t="s">
        <v>1358</v>
      </c>
      <c r="D664" s="107">
        <v>20181022</v>
      </c>
      <c r="E664" s="116">
        <v>91.65</v>
      </c>
      <c r="F664" s="107" t="s">
        <v>1849</v>
      </c>
      <c r="G664" s="107" t="s">
        <v>1052</v>
      </c>
    </row>
    <row r="665" spans="1:7" ht="89.25" x14ac:dyDescent="0.25">
      <c r="A665" s="107" t="s">
        <v>1850</v>
      </c>
      <c r="B665" s="116">
        <v>245.63</v>
      </c>
      <c r="C665" s="107" t="s">
        <v>1566</v>
      </c>
      <c r="D665" s="107">
        <v>20181022</v>
      </c>
      <c r="E665" s="116">
        <v>245.63</v>
      </c>
      <c r="F665" s="107" t="s">
        <v>1851</v>
      </c>
      <c r="G665" s="107" t="s">
        <v>1065</v>
      </c>
    </row>
    <row r="666" spans="1:7" ht="89.25" x14ac:dyDescent="0.25">
      <c r="A666" s="107" t="s">
        <v>1852</v>
      </c>
      <c r="B666" s="116">
        <v>2196</v>
      </c>
      <c r="C666" s="107" t="s">
        <v>1853</v>
      </c>
      <c r="D666" s="107">
        <v>20181024</v>
      </c>
      <c r="E666" s="116">
        <v>1756.8</v>
      </c>
      <c r="F666" s="107" t="s">
        <v>1854</v>
      </c>
      <c r="G666" s="107" t="s">
        <v>1855</v>
      </c>
    </row>
    <row r="667" spans="1:7" ht="51" x14ac:dyDescent="0.25">
      <c r="A667" s="107" t="s">
        <v>1856</v>
      </c>
      <c r="B667" s="116">
        <v>30.55</v>
      </c>
      <c r="C667" s="107" t="s">
        <v>1344</v>
      </c>
      <c r="D667" s="107">
        <v>20181024</v>
      </c>
      <c r="E667" s="116">
        <v>30.55</v>
      </c>
      <c r="F667" s="107" t="s">
        <v>1857</v>
      </c>
      <c r="G667" s="107" t="s">
        <v>1052</v>
      </c>
    </row>
    <row r="668" spans="1:7" ht="51" x14ac:dyDescent="0.25">
      <c r="A668" s="107" t="s">
        <v>1858</v>
      </c>
      <c r="B668" s="116">
        <v>3949.77</v>
      </c>
      <c r="C668" s="107" t="s">
        <v>513</v>
      </c>
      <c r="D668" s="107">
        <v>20180101</v>
      </c>
      <c r="E668" s="116">
        <v>3949.77</v>
      </c>
      <c r="F668" s="107" t="s">
        <v>1859</v>
      </c>
      <c r="G668" s="107" t="s">
        <v>1283</v>
      </c>
    </row>
    <row r="669" spans="1:7" ht="63.75" x14ac:dyDescent="0.25">
      <c r="A669" s="107" t="s">
        <v>1860</v>
      </c>
      <c r="B669" s="116">
        <v>715</v>
      </c>
      <c r="C669" s="107" t="s">
        <v>517</v>
      </c>
      <c r="D669" s="107">
        <v>20180101</v>
      </c>
      <c r="E669" s="116">
        <v>715</v>
      </c>
      <c r="F669" s="107" t="s">
        <v>960</v>
      </c>
      <c r="G669" s="107" t="s">
        <v>1289</v>
      </c>
    </row>
    <row r="670" spans="1:7" ht="63.75" x14ac:dyDescent="0.25">
      <c r="A670" s="107" t="s">
        <v>1861</v>
      </c>
      <c r="B670" s="116">
        <v>958.13</v>
      </c>
      <c r="C670" s="107" t="s">
        <v>513</v>
      </c>
      <c r="D670" s="107">
        <v>20181029</v>
      </c>
      <c r="E670" s="116">
        <v>958.13</v>
      </c>
      <c r="F670" s="107" t="s">
        <v>1862</v>
      </c>
      <c r="G670" s="107" t="s">
        <v>1069</v>
      </c>
    </row>
    <row r="671" spans="1:7" ht="89.25" x14ac:dyDescent="0.25">
      <c r="A671" s="107" t="s">
        <v>1863</v>
      </c>
      <c r="B671" s="116">
        <v>163.02000000000001</v>
      </c>
      <c r="C671" s="107" t="s">
        <v>513</v>
      </c>
      <c r="D671" s="107">
        <v>20181029</v>
      </c>
      <c r="E671" s="116">
        <v>163.02000000000001</v>
      </c>
      <c r="F671" s="107" t="s">
        <v>1864</v>
      </c>
      <c r="G671" s="107" t="s">
        <v>1049</v>
      </c>
    </row>
    <row r="672" spans="1:7" ht="51" x14ac:dyDescent="0.25">
      <c r="A672" s="107" t="s">
        <v>1865</v>
      </c>
      <c r="B672" s="116">
        <v>87.9</v>
      </c>
      <c r="C672" s="107" t="s">
        <v>513</v>
      </c>
      <c r="D672" s="107">
        <v>20181030</v>
      </c>
      <c r="E672" s="116">
        <v>87.9</v>
      </c>
      <c r="F672" s="107" t="s">
        <v>1866</v>
      </c>
      <c r="G672" s="107" t="s">
        <v>1052</v>
      </c>
    </row>
    <row r="673" spans="1:7" ht="63.75" x14ac:dyDescent="0.25">
      <c r="A673" s="107" t="s">
        <v>1867</v>
      </c>
      <c r="B673" s="116">
        <v>16.8</v>
      </c>
      <c r="C673" s="107" t="s">
        <v>513</v>
      </c>
      <c r="D673" s="107">
        <v>20181030</v>
      </c>
      <c r="E673" s="116">
        <v>16.8</v>
      </c>
      <c r="F673" s="107" t="s">
        <v>1868</v>
      </c>
      <c r="G673" s="107" t="s">
        <v>1065</v>
      </c>
    </row>
    <row r="674" spans="1:7" ht="51" x14ac:dyDescent="0.25">
      <c r="A674" s="107" t="s">
        <v>1869</v>
      </c>
      <c r="B674" s="116">
        <v>91.65</v>
      </c>
      <c r="C674" s="107" t="s">
        <v>513</v>
      </c>
      <c r="D674" s="107">
        <v>20181030</v>
      </c>
      <c r="E674" s="116">
        <v>91.65</v>
      </c>
      <c r="F674" s="107" t="s">
        <v>1870</v>
      </c>
      <c r="G674" s="107" t="s">
        <v>1052</v>
      </c>
    </row>
    <row r="675" spans="1:7" ht="51" x14ac:dyDescent="0.25">
      <c r="A675" s="107" t="s">
        <v>1871</v>
      </c>
      <c r="B675" s="116">
        <v>30.55</v>
      </c>
      <c r="C675" s="107" t="s">
        <v>1344</v>
      </c>
      <c r="D675" s="107">
        <v>20181031</v>
      </c>
      <c r="E675" s="116">
        <v>30.55</v>
      </c>
      <c r="F675" s="107" t="s">
        <v>1872</v>
      </c>
      <c r="G675" s="107" t="s">
        <v>1052</v>
      </c>
    </row>
    <row r="676" spans="1:7" ht="51" x14ac:dyDescent="0.25">
      <c r="A676" s="107" t="s">
        <v>1873</v>
      </c>
      <c r="B676" s="116">
        <v>70.55</v>
      </c>
      <c r="C676" s="107" t="s">
        <v>1084</v>
      </c>
      <c r="D676" s="107">
        <v>20181031</v>
      </c>
      <c r="E676" s="116">
        <v>70.55</v>
      </c>
      <c r="F676" s="107" t="s">
        <v>1874</v>
      </c>
      <c r="G676" s="107" t="s">
        <v>1065</v>
      </c>
    </row>
    <row r="677" spans="1:7" ht="51" x14ac:dyDescent="0.25">
      <c r="A677" s="107" t="s">
        <v>1875</v>
      </c>
      <c r="B677" s="116">
        <v>126.85</v>
      </c>
      <c r="C677" s="107" t="s">
        <v>1084</v>
      </c>
      <c r="D677" s="107">
        <v>20181031</v>
      </c>
      <c r="E677" s="116">
        <v>126.85</v>
      </c>
      <c r="F677" s="107" t="s">
        <v>1876</v>
      </c>
      <c r="G677" s="107" t="s">
        <v>1065</v>
      </c>
    </row>
    <row r="678" spans="1:7" ht="51" x14ac:dyDescent="0.25">
      <c r="A678" s="107" t="s">
        <v>1877</v>
      </c>
      <c r="B678" s="116">
        <v>47.65</v>
      </c>
      <c r="C678" s="107" t="s">
        <v>1084</v>
      </c>
      <c r="D678" s="107">
        <v>20181031</v>
      </c>
      <c r="E678" s="116">
        <v>47.65</v>
      </c>
      <c r="F678" s="107" t="s">
        <v>1878</v>
      </c>
      <c r="G678" s="107" t="s">
        <v>1065</v>
      </c>
    </row>
    <row r="679" spans="1:7" ht="51" x14ac:dyDescent="0.25">
      <c r="A679" s="107" t="s">
        <v>1879</v>
      </c>
      <c r="B679" s="116">
        <v>75.55</v>
      </c>
      <c r="C679" s="107" t="s">
        <v>1084</v>
      </c>
      <c r="D679" s="107">
        <v>20181031</v>
      </c>
      <c r="E679" s="116">
        <v>75.55</v>
      </c>
      <c r="F679" s="107" t="s">
        <v>1880</v>
      </c>
      <c r="G679" s="107" t="s">
        <v>1065</v>
      </c>
    </row>
    <row r="680" spans="1:7" ht="51" x14ac:dyDescent="0.25">
      <c r="A680" s="107" t="s">
        <v>1881</v>
      </c>
      <c r="B680" s="116">
        <v>69.2</v>
      </c>
      <c r="C680" s="107" t="s">
        <v>1084</v>
      </c>
      <c r="D680" s="107">
        <v>20181031</v>
      </c>
      <c r="E680" s="116">
        <v>69.2</v>
      </c>
      <c r="F680" s="107" t="s">
        <v>1882</v>
      </c>
      <c r="G680" s="107" t="s">
        <v>1065</v>
      </c>
    </row>
    <row r="681" spans="1:7" ht="63.75" x14ac:dyDescent="0.25">
      <c r="A681" s="107" t="s">
        <v>1883</v>
      </c>
      <c r="B681" s="116">
        <v>57.6</v>
      </c>
      <c r="C681" s="107" t="s">
        <v>1281</v>
      </c>
      <c r="D681" s="107">
        <v>20181105</v>
      </c>
      <c r="E681" s="116">
        <v>57.6</v>
      </c>
      <c r="F681" s="107" t="s">
        <v>1884</v>
      </c>
      <c r="G681" s="107" t="s">
        <v>1052</v>
      </c>
    </row>
    <row r="682" spans="1:7" ht="38.25" x14ac:dyDescent="0.25">
      <c r="A682" s="107" t="s">
        <v>1885</v>
      </c>
      <c r="B682" s="116">
        <v>400</v>
      </c>
      <c r="C682" s="107" t="s">
        <v>1886</v>
      </c>
      <c r="D682" s="107">
        <v>20181105</v>
      </c>
      <c r="E682" s="116">
        <v>400</v>
      </c>
      <c r="F682" s="107" t="s">
        <v>1887</v>
      </c>
      <c r="G682" s="107" t="s">
        <v>1637</v>
      </c>
    </row>
    <row r="683" spans="1:7" ht="63.75" x14ac:dyDescent="0.25">
      <c r="A683" s="107" t="s">
        <v>1888</v>
      </c>
      <c r="B683" s="116">
        <v>45.4</v>
      </c>
      <c r="C683" s="107" t="s">
        <v>1237</v>
      </c>
      <c r="D683" s="107">
        <v>20181106</v>
      </c>
      <c r="E683" s="116">
        <v>45.4</v>
      </c>
      <c r="F683" s="107" t="s">
        <v>1889</v>
      </c>
      <c r="G683" s="107" t="s">
        <v>1079</v>
      </c>
    </row>
    <row r="684" spans="1:7" ht="51" x14ac:dyDescent="0.25">
      <c r="A684" s="107" t="s">
        <v>1890</v>
      </c>
      <c r="B684" s="116">
        <v>45.55</v>
      </c>
      <c r="C684" s="107" t="s">
        <v>1566</v>
      </c>
      <c r="D684" s="107">
        <v>20181107</v>
      </c>
      <c r="E684" s="116">
        <v>45.55</v>
      </c>
      <c r="F684" s="107" t="s">
        <v>1891</v>
      </c>
      <c r="G684" s="107" t="s">
        <v>1065</v>
      </c>
    </row>
    <row r="685" spans="1:7" ht="51" x14ac:dyDescent="0.25">
      <c r="A685" s="107" t="s">
        <v>1892</v>
      </c>
      <c r="B685" s="116">
        <v>30.55</v>
      </c>
      <c r="C685" s="107" t="s">
        <v>1344</v>
      </c>
      <c r="D685" s="107">
        <v>20181107</v>
      </c>
      <c r="E685" s="116">
        <v>30.55</v>
      </c>
      <c r="F685" s="107" t="s">
        <v>1893</v>
      </c>
      <c r="G685" s="107" t="s">
        <v>1052</v>
      </c>
    </row>
    <row r="686" spans="1:7" ht="89.25" x14ac:dyDescent="0.25">
      <c r="A686" s="107" t="s">
        <v>1894</v>
      </c>
      <c r="B686" s="116">
        <v>539.52</v>
      </c>
      <c r="C686" s="107" t="s">
        <v>375</v>
      </c>
      <c r="D686" s="107">
        <v>20181107</v>
      </c>
      <c r="E686" s="116">
        <v>539.52</v>
      </c>
      <c r="F686" s="107" t="s">
        <v>1895</v>
      </c>
      <c r="G686" s="107" t="s">
        <v>1286</v>
      </c>
    </row>
    <row r="687" spans="1:7" ht="63.75" x14ac:dyDescent="0.25">
      <c r="A687" s="107" t="s">
        <v>1896</v>
      </c>
      <c r="B687" s="116">
        <v>30.55</v>
      </c>
      <c r="C687" s="107" t="s">
        <v>1358</v>
      </c>
      <c r="D687" s="107">
        <v>20181107</v>
      </c>
      <c r="E687" s="116">
        <v>30.55</v>
      </c>
      <c r="F687" s="107" t="s">
        <v>1897</v>
      </c>
      <c r="G687" s="107" t="s">
        <v>1052</v>
      </c>
    </row>
    <row r="688" spans="1:7" ht="38.25" x14ac:dyDescent="0.25">
      <c r="A688" s="107" t="s">
        <v>1898</v>
      </c>
      <c r="B688" s="116">
        <v>38500</v>
      </c>
      <c r="C688" s="107" t="s">
        <v>405</v>
      </c>
      <c r="D688" s="107">
        <v>20181108</v>
      </c>
      <c r="E688" s="116">
        <v>38500</v>
      </c>
      <c r="F688" s="107" t="s">
        <v>1899</v>
      </c>
      <c r="G688" s="107" t="s">
        <v>1487</v>
      </c>
    </row>
    <row r="689" spans="1:7" ht="63.75" x14ac:dyDescent="0.25">
      <c r="A689" s="107" t="s">
        <v>1900</v>
      </c>
      <c r="B689" s="116">
        <v>30.55</v>
      </c>
      <c r="C689" s="107" t="s">
        <v>1351</v>
      </c>
      <c r="D689" s="107">
        <v>20181109</v>
      </c>
      <c r="E689" s="116">
        <v>30.55</v>
      </c>
      <c r="F689" s="107" t="s">
        <v>1901</v>
      </c>
      <c r="G689" s="107" t="s">
        <v>1052</v>
      </c>
    </row>
    <row r="690" spans="1:7" ht="89.25" x14ac:dyDescent="0.25">
      <c r="A690" s="107" t="s">
        <v>1902</v>
      </c>
      <c r="B690" s="116">
        <v>244.1</v>
      </c>
      <c r="C690" s="107" t="s">
        <v>1903</v>
      </c>
      <c r="D690" s="107">
        <v>20181109</v>
      </c>
      <c r="E690" s="116">
        <v>244.1</v>
      </c>
      <c r="F690" s="107" t="s">
        <v>1904</v>
      </c>
      <c r="G690" s="107" t="s">
        <v>1065</v>
      </c>
    </row>
    <row r="691" spans="1:7" ht="89.25" x14ac:dyDescent="0.25">
      <c r="A691" s="107" t="s">
        <v>1905</v>
      </c>
      <c r="B691" s="116">
        <v>417.9</v>
      </c>
      <c r="C691" s="107" t="s">
        <v>1044</v>
      </c>
      <c r="D691" s="107">
        <v>20181109</v>
      </c>
      <c r="E691" s="116">
        <v>417.9</v>
      </c>
      <c r="F691" s="107" t="s">
        <v>1906</v>
      </c>
      <c r="G691" s="107" t="s">
        <v>1052</v>
      </c>
    </row>
    <row r="692" spans="1:7" ht="51" x14ac:dyDescent="0.25">
      <c r="A692" s="107" t="s">
        <v>1907</v>
      </c>
      <c r="B692" s="116">
        <v>17016.41</v>
      </c>
      <c r="C692" s="107" t="s">
        <v>948</v>
      </c>
      <c r="D692" s="107">
        <v>20181109</v>
      </c>
      <c r="E692" s="116">
        <v>14740.43</v>
      </c>
      <c r="F692" s="107" t="s">
        <v>1908</v>
      </c>
      <c r="G692" s="107" t="s">
        <v>1210</v>
      </c>
    </row>
    <row r="693" spans="1:7" ht="51" x14ac:dyDescent="0.25">
      <c r="A693" s="107" t="s">
        <v>1909</v>
      </c>
      <c r="B693" s="116">
        <v>69.599999999999994</v>
      </c>
      <c r="C693" s="107" t="s">
        <v>1566</v>
      </c>
      <c r="D693" s="107">
        <v>20181112</v>
      </c>
      <c r="E693" s="116">
        <v>69.599999999999994</v>
      </c>
      <c r="F693" s="107" t="s">
        <v>1910</v>
      </c>
      <c r="G693" s="107" t="s">
        <v>1065</v>
      </c>
    </row>
    <row r="694" spans="1:7" ht="51" x14ac:dyDescent="0.25">
      <c r="A694" s="107" t="s">
        <v>1911</v>
      </c>
      <c r="B694" s="116">
        <v>61.1</v>
      </c>
      <c r="C694" s="107" t="s">
        <v>1344</v>
      </c>
      <c r="D694" s="107">
        <v>20181113</v>
      </c>
      <c r="E694" s="116">
        <v>61.1</v>
      </c>
      <c r="F694" s="107" t="s">
        <v>1912</v>
      </c>
      <c r="G694" s="107" t="s">
        <v>1052</v>
      </c>
    </row>
    <row r="695" spans="1:7" ht="51" x14ac:dyDescent="0.25">
      <c r="A695" s="107" t="s">
        <v>1913</v>
      </c>
      <c r="B695" s="116">
        <v>61.1</v>
      </c>
      <c r="C695" s="107" t="s">
        <v>1425</v>
      </c>
      <c r="D695" s="107">
        <v>20181113</v>
      </c>
      <c r="E695" s="116">
        <v>61.1</v>
      </c>
      <c r="F695" s="107" t="s">
        <v>1914</v>
      </c>
      <c r="G695" s="107" t="s">
        <v>1258</v>
      </c>
    </row>
    <row r="696" spans="1:7" ht="76.5" x14ac:dyDescent="0.25">
      <c r="A696" s="107" t="s">
        <v>1915</v>
      </c>
      <c r="B696" s="116">
        <v>47.9</v>
      </c>
      <c r="C696" s="107" t="s">
        <v>1281</v>
      </c>
      <c r="D696" s="107">
        <v>20181113</v>
      </c>
      <c r="E696" s="116">
        <v>47.9</v>
      </c>
      <c r="F696" s="107" t="s">
        <v>1916</v>
      </c>
      <c r="G696" s="107" t="s">
        <v>1052</v>
      </c>
    </row>
    <row r="697" spans="1:7" ht="63.75" x14ac:dyDescent="0.25">
      <c r="A697" s="107" t="s">
        <v>1917</v>
      </c>
      <c r="B697" s="116">
        <v>15</v>
      </c>
      <c r="C697" s="107" t="s">
        <v>1430</v>
      </c>
      <c r="D697" s="107">
        <v>20181113</v>
      </c>
      <c r="E697" s="116">
        <v>15</v>
      </c>
      <c r="F697" s="107" t="s">
        <v>1918</v>
      </c>
      <c r="G697" s="107" t="s">
        <v>1060</v>
      </c>
    </row>
    <row r="698" spans="1:7" ht="63.75" x14ac:dyDescent="0.25">
      <c r="A698" s="107" t="s">
        <v>1919</v>
      </c>
      <c r="B698" s="116">
        <v>13.51</v>
      </c>
      <c r="C698" s="107" t="s">
        <v>1237</v>
      </c>
      <c r="D698" s="107">
        <v>20181113</v>
      </c>
      <c r="E698" s="116">
        <v>13.51</v>
      </c>
      <c r="F698" s="107" t="s">
        <v>1920</v>
      </c>
      <c r="G698" s="107" t="s">
        <v>1079</v>
      </c>
    </row>
    <row r="699" spans="1:7" ht="76.5" x14ac:dyDescent="0.25">
      <c r="A699" s="107" t="s">
        <v>1921</v>
      </c>
      <c r="B699" s="116">
        <v>1134.06</v>
      </c>
      <c r="C699" s="107" t="s">
        <v>513</v>
      </c>
      <c r="D699" s="107">
        <v>20181114</v>
      </c>
      <c r="E699" s="116">
        <v>1134.06</v>
      </c>
      <c r="F699" s="107" t="s">
        <v>1922</v>
      </c>
      <c r="G699" s="107" t="s">
        <v>1923</v>
      </c>
    </row>
    <row r="700" spans="1:7" ht="38.25" x14ac:dyDescent="0.25">
      <c r="A700" s="107" t="s">
        <v>1924</v>
      </c>
      <c r="B700" s="116">
        <v>600</v>
      </c>
      <c r="C700" s="107" t="s">
        <v>317</v>
      </c>
      <c r="D700" s="107">
        <v>20181115</v>
      </c>
      <c r="E700" s="116">
        <v>600</v>
      </c>
      <c r="F700" s="107" t="s">
        <v>1925</v>
      </c>
      <c r="G700" s="107" t="s">
        <v>1926</v>
      </c>
    </row>
    <row r="701" spans="1:7" ht="38.25" x14ac:dyDescent="0.25">
      <c r="A701" s="107" t="s">
        <v>1927</v>
      </c>
      <c r="B701" s="116">
        <v>22400</v>
      </c>
      <c r="C701" s="107" t="s">
        <v>317</v>
      </c>
      <c r="D701" s="107">
        <v>20181115</v>
      </c>
      <c r="E701" s="116">
        <v>22400</v>
      </c>
      <c r="F701" s="107" t="s">
        <v>1928</v>
      </c>
      <c r="G701" s="107" t="s">
        <v>1929</v>
      </c>
    </row>
    <row r="702" spans="1:7" ht="51" x14ac:dyDescent="0.25">
      <c r="A702" s="107" t="s">
        <v>1930</v>
      </c>
      <c r="B702" s="116">
        <v>1904</v>
      </c>
      <c r="C702" s="107" t="s">
        <v>517</v>
      </c>
      <c r="D702" s="107">
        <v>20181115</v>
      </c>
      <c r="E702" s="116">
        <v>1904</v>
      </c>
      <c r="F702" s="107" t="s">
        <v>1931</v>
      </c>
      <c r="G702" s="107" t="s">
        <v>1932</v>
      </c>
    </row>
    <row r="703" spans="1:7" ht="51" x14ac:dyDescent="0.25">
      <c r="A703" s="107" t="s">
        <v>1933</v>
      </c>
      <c r="B703" s="116">
        <v>5036</v>
      </c>
      <c r="C703" s="107" t="s">
        <v>375</v>
      </c>
      <c r="D703" s="107">
        <v>20181115</v>
      </c>
      <c r="E703" s="116">
        <v>5036</v>
      </c>
      <c r="F703" s="107" t="s">
        <v>1934</v>
      </c>
      <c r="G703" s="107" t="s">
        <v>1935</v>
      </c>
    </row>
    <row r="704" spans="1:7" ht="76.5" x14ac:dyDescent="0.25">
      <c r="A704" s="107" t="s">
        <v>1936</v>
      </c>
      <c r="B704" s="116">
        <v>1073.5999999999999</v>
      </c>
      <c r="C704" s="107" t="s">
        <v>469</v>
      </c>
      <c r="D704" s="107">
        <v>20181115</v>
      </c>
      <c r="E704" s="116">
        <v>1073.5999999999999</v>
      </c>
      <c r="F704" s="107" t="s">
        <v>1937</v>
      </c>
      <c r="G704" s="107" t="s">
        <v>1938</v>
      </c>
    </row>
    <row r="705" spans="1:7" ht="76.5" x14ac:dyDescent="0.25">
      <c r="A705" s="107" t="s">
        <v>1939</v>
      </c>
      <c r="B705" s="116">
        <v>180.65</v>
      </c>
      <c r="C705" s="107" t="s">
        <v>513</v>
      </c>
      <c r="D705" s="107">
        <v>20181116</v>
      </c>
      <c r="E705" s="116">
        <v>180.65</v>
      </c>
      <c r="F705" s="107" t="s">
        <v>1940</v>
      </c>
      <c r="G705" s="107" t="s">
        <v>1052</v>
      </c>
    </row>
    <row r="706" spans="1:7" ht="63.75" x14ac:dyDescent="0.25">
      <c r="A706" s="107" t="s">
        <v>1941</v>
      </c>
      <c r="B706" s="116">
        <v>30.55</v>
      </c>
      <c r="C706" s="107" t="s">
        <v>1351</v>
      </c>
      <c r="D706" s="107">
        <v>20181116</v>
      </c>
      <c r="E706" s="116">
        <v>30.55</v>
      </c>
      <c r="F706" s="107" t="s">
        <v>1942</v>
      </c>
      <c r="G706" s="107" t="s">
        <v>1052</v>
      </c>
    </row>
    <row r="707" spans="1:7" ht="51" x14ac:dyDescent="0.25">
      <c r="A707" s="107" t="s">
        <v>1943</v>
      </c>
      <c r="B707" s="116">
        <v>30.55</v>
      </c>
      <c r="C707" s="107" t="s">
        <v>788</v>
      </c>
      <c r="D707" s="107">
        <v>20181119</v>
      </c>
      <c r="E707" s="116">
        <v>30.55</v>
      </c>
      <c r="F707" s="107" t="s">
        <v>1944</v>
      </c>
      <c r="G707" s="107" t="s">
        <v>1210</v>
      </c>
    </row>
    <row r="708" spans="1:7" ht="76.5" x14ac:dyDescent="0.25">
      <c r="A708" s="107" t="s">
        <v>1945</v>
      </c>
      <c r="B708" s="116">
        <v>216.6</v>
      </c>
      <c r="C708" s="107" t="s">
        <v>513</v>
      </c>
      <c r="D708" s="107">
        <v>20181119</v>
      </c>
      <c r="E708" s="116">
        <v>216.6</v>
      </c>
      <c r="F708" s="107" t="s">
        <v>1946</v>
      </c>
      <c r="G708" s="107" t="s">
        <v>1052</v>
      </c>
    </row>
    <row r="709" spans="1:7" ht="63.75" x14ac:dyDescent="0.25">
      <c r="A709" s="107" t="s">
        <v>1947</v>
      </c>
      <c r="B709" s="116">
        <v>129.4</v>
      </c>
      <c r="C709" s="107" t="s">
        <v>1399</v>
      </c>
      <c r="D709" s="107">
        <v>20181119</v>
      </c>
      <c r="E709" s="116">
        <v>129.4</v>
      </c>
      <c r="F709" s="107" t="s">
        <v>1948</v>
      </c>
      <c r="G709" s="107" t="s">
        <v>1052</v>
      </c>
    </row>
    <row r="710" spans="1:7" ht="76.5" x14ac:dyDescent="0.25">
      <c r="A710" s="107" t="s">
        <v>1949</v>
      </c>
      <c r="B710" s="116">
        <v>28.65</v>
      </c>
      <c r="C710" s="107" t="s">
        <v>1281</v>
      </c>
      <c r="D710" s="107">
        <v>20181120</v>
      </c>
      <c r="E710" s="116">
        <v>28.65</v>
      </c>
      <c r="F710" s="107" t="s">
        <v>1950</v>
      </c>
      <c r="G710" s="107" t="s">
        <v>1052</v>
      </c>
    </row>
    <row r="711" spans="1:7" ht="63.75" x14ac:dyDescent="0.25">
      <c r="A711" s="107" t="s">
        <v>1951</v>
      </c>
      <c r="B711" s="116">
        <v>5.55</v>
      </c>
      <c r="C711" s="107" t="s">
        <v>1325</v>
      </c>
      <c r="D711" s="107">
        <v>20181120</v>
      </c>
      <c r="E711" s="116">
        <v>5.55</v>
      </c>
      <c r="F711" s="107" t="s">
        <v>1952</v>
      </c>
      <c r="G711" s="107" t="s">
        <v>1065</v>
      </c>
    </row>
    <row r="712" spans="1:7" ht="63.75" x14ac:dyDescent="0.25">
      <c r="A712" s="107" t="s">
        <v>1953</v>
      </c>
      <c r="B712" s="116">
        <v>233.02</v>
      </c>
      <c r="C712" s="107" t="s">
        <v>1954</v>
      </c>
      <c r="D712" s="107">
        <v>20181121</v>
      </c>
      <c r="E712" s="116">
        <v>233.02</v>
      </c>
      <c r="F712" s="107" t="s">
        <v>1955</v>
      </c>
      <c r="G712" s="107" t="s">
        <v>1938</v>
      </c>
    </row>
    <row r="713" spans="1:7" ht="63.75" x14ac:dyDescent="0.25">
      <c r="A713" s="107" t="s">
        <v>1956</v>
      </c>
      <c r="B713" s="116">
        <v>455</v>
      </c>
      <c r="C713" s="107" t="s">
        <v>1957</v>
      </c>
      <c r="D713" s="107">
        <v>20181121</v>
      </c>
      <c r="E713" s="116">
        <v>455</v>
      </c>
      <c r="F713" s="107" t="s">
        <v>1958</v>
      </c>
      <c r="G713" s="107" t="s">
        <v>1959</v>
      </c>
    </row>
    <row r="714" spans="1:7" ht="51" x14ac:dyDescent="0.25">
      <c r="A714" s="107" t="s">
        <v>1960</v>
      </c>
      <c r="B714" s="116">
        <v>336.05</v>
      </c>
      <c r="C714" s="107" t="s">
        <v>212</v>
      </c>
      <c r="D714" s="107">
        <v>20181123</v>
      </c>
      <c r="E714" s="116">
        <v>336.05</v>
      </c>
      <c r="F714" s="107" t="s">
        <v>1961</v>
      </c>
      <c r="G714" s="107" t="s">
        <v>1052</v>
      </c>
    </row>
    <row r="715" spans="1:7" ht="89.25" x14ac:dyDescent="0.25">
      <c r="A715" s="107" t="s">
        <v>1962</v>
      </c>
      <c r="B715" s="116">
        <v>115.3</v>
      </c>
      <c r="C715" s="107" t="s">
        <v>1281</v>
      </c>
      <c r="D715" s="107">
        <v>20181123</v>
      </c>
      <c r="E715" s="116">
        <v>115.3</v>
      </c>
      <c r="F715" s="107" t="s">
        <v>1963</v>
      </c>
      <c r="G715" s="107" t="s">
        <v>1052</v>
      </c>
    </row>
    <row r="716" spans="1:7" ht="89.25" x14ac:dyDescent="0.25">
      <c r="A716" s="107" t="s">
        <v>1964</v>
      </c>
      <c r="B716" s="116">
        <v>133.1</v>
      </c>
      <c r="C716" s="107" t="s">
        <v>1965</v>
      </c>
      <c r="D716" s="107">
        <v>20181123</v>
      </c>
      <c r="E716" s="116">
        <v>133.1</v>
      </c>
      <c r="F716" s="107" t="s">
        <v>1966</v>
      </c>
      <c r="G716" s="107" t="s">
        <v>1069</v>
      </c>
    </row>
    <row r="717" spans="1:7" ht="63.75" x14ac:dyDescent="0.25">
      <c r="A717" s="107" t="s">
        <v>1967</v>
      </c>
      <c r="B717" s="116">
        <v>125.3</v>
      </c>
      <c r="C717" s="107" t="s">
        <v>1968</v>
      </c>
      <c r="D717" s="107">
        <v>20181127</v>
      </c>
      <c r="E717" s="116">
        <v>125.3</v>
      </c>
      <c r="F717" s="107" t="s">
        <v>1969</v>
      </c>
      <c r="G717" s="107" t="s">
        <v>1052</v>
      </c>
    </row>
    <row r="718" spans="1:7" ht="38.25" x14ac:dyDescent="0.25">
      <c r="A718" s="107" t="s">
        <v>1970</v>
      </c>
      <c r="B718" s="116">
        <v>420.9</v>
      </c>
      <c r="C718" s="107" t="s">
        <v>1971</v>
      </c>
      <c r="D718" s="107">
        <v>20181127</v>
      </c>
      <c r="E718" s="116">
        <v>420.9</v>
      </c>
      <c r="F718" s="107" t="s">
        <v>1972</v>
      </c>
      <c r="G718" s="107" t="s">
        <v>1299</v>
      </c>
    </row>
    <row r="719" spans="1:7" ht="76.5" x14ac:dyDescent="0.25">
      <c r="A719" s="107" t="s">
        <v>1973</v>
      </c>
      <c r="B719" s="116">
        <v>139.55000000000001</v>
      </c>
      <c r="C719" s="107" t="s">
        <v>1411</v>
      </c>
      <c r="D719" s="107">
        <v>20181129</v>
      </c>
      <c r="E719" s="116">
        <v>139.55000000000001</v>
      </c>
      <c r="F719" s="107" t="s">
        <v>1974</v>
      </c>
      <c r="G719" s="107" t="s">
        <v>1052</v>
      </c>
    </row>
    <row r="720" spans="1:7" ht="38.25" x14ac:dyDescent="0.25">
      <c r="A720" s="107" t="s">
        <v>1975</v>
      </c>
      <c r="B720" s="116">
        <v>3660</v>
      </c>
      <c r="C720" s="107" t="s">
        <v>269</v>
      </c>
      <c r="D720" s="107">
        <v>20180101</v>
      </c>
      <c r="E720" s="116">
        <v>3660</v>
      </c>
      <c r="F720" s="107" t="s">
        <v>1976</v>
      </c>
      <c r="G720" s="107" t="s">
        <v>1977</v>
      </c>
    </row>
    <row r="721" spans="1:7" ht="63.75" x14ac:dyDescent="0.25">
      <c r="A721" s="107" t="s">
        <v>1978</v>
      </c>
      <c r="B721" s="116">
        <v>7320</v>
      </c>
      <c r="C721" s="107" t="s">
        <v>269</v>
      </c>
      <c r="D721" s="107">
        <v>20180101</v>
      </c>
      <c r="E721" s="116">
        <v>7320</v>
      </c>
      <c r="F721" s="107" t="s">
        <v>1979</v>
      </c>
      <c r="G721" s="107" t="s">
        <v>1977</v>
      </c>
    </row>
    <row r="722" spans="1:7" ht="38.25" x14ac:dyDescent="0.25">
      <c r="A722" s="107" t="s">
        <v>1980</v>
      </c>
      <c r="B722" s="116">
        <v>5150.13</v>
      </c>
      <c r="C722" s="107" t="s">
        <v>375</v>
      </c>
      <c r="D722" s="107">
        <v>20180101</v>
      </c>
      <c r="E722" s="116">
        <v>5150.13</v>
      </c>
      <c r="F722" s="107" t="s">
        <v>1021</v>
      </c>
      <c r="G722" s="107" t="s">
        <v>1981</v>
      </c>
    </row>
    <row r="723" spans="1:7" ht="25.5" x14ac:dyDescent="0.25">
      <c r="A723" s="107" t="s">
        <v>1982</v>
      </c>
      <c r="B723" s="116">
        <v>588.19000000000005</v>
      </c>
      <c r="C723" s="107" t="s">
        <v>1084</v>
      </c>
      <c r="D723" s="107">
        <v>20181203</v>
      </c>
      <c r="E723" s="116">
        <v>588.19000000000005</v>
      </c>
      <c r="F723" s="107" t="s">
        <v>1983</v>
      </c>
      <c r="G723" s="107" t="s">
        <v>1065</v>
      </c>
    </row>
    <row r="724" spans="1:7" ht="38.25" x14ac:dyDescent="0.25">
      <c r="A724" s="107" t="s">
        <v>1984</v>
      </c>
      <c r="B724" s="116">
        <v>272.14</v>
      </c>
      <c r="C724" s="107" t="s">
        <v>1084</v>
      </c>
      <c r="D724" s="107">
        <v>20181203</v>
      </c>
      <c r="E724" s="116">
        <v>272.14</v>
      </c>
      <c r="F724" s="107" t="s">
        <v>1985</v>
      </c>
      <c r="G724" s="107" t="s">
        <v>1065</v>
      </c>
    </row>
    <row r="725" spans="1:7" ht="38.25" x14ac:dyDescent="0.25">
      <c r="A725" s="107" t="s">
        <v>1986</v>
      </c>
      <c r="B725" s="116">
        <v>568.79999999999995</v>
      </c>
      <c r="C725" s="107" t="s">
        <v>1566</v>
      </c>
      <c r="D725" s="107">
        <v>20181203</v>
      </c>
      <c r="E725" s="116">
        <v>568.79999999999995</v>
      </c>
      <c r="F725" s="107" t="s">
        <v>1987</v>
      </c>
      <c r="G725" s="107" t="s">
        <v>1065</v>
      </c>
    </row>
    <row r="726" spans="1:7" ht="38.25" x14ac:dyDescent="0.25">
      <c r="A726" s="107" t="s">
        <v>1988</v>
      </c>
      <c r="B726" s="116">
        <v>101.3</v>
      </c>
      <c r="C726" s="107" t="s">
        <v>1084</v>
      </c>
      <c r="D726" s="107">
        <v>20181203</v>
      </c>
      <c r="E726" s="116">
        <v>101.3</v>
      </c>
      <c r="F726" s="107" t="s">
        <v>1989</v>
      </c>
      <c r="G726" s="107" t="s">
        <v>1065</v>
      </c>
    </row>
    <row r="727" spans="1:7" ht="38.25" x14ac:dyDescent="0.25">
      <c r="A727" s="107" t="s">
        <v>1990</v>
      </c>
      <c r="B727" s="116">
        <v>436.33</v>
      </c>
      <c r="C727" s="107" t="s">
        <v>1084</v>
      </c>
      <c r="D727" s="107">
        <v>20181203</v>
      </c>
      <c r="E727" s="116">
        <v>436.33</v>
      </c>
      <c r="F727" s="107" t="s">
        <v>1991</v>
      </c>
      <c r="G727" s="107" t="s">
        <v>1065</v>
      </c>
    </row>
    <row r="728" spans="1:7" ht="38.25" x14ac:dyDescent="0.25">
      <c r="A728" s="107" t="s">
        <v>1992</v>
      </c>
      <c r="B728" s="116">
        <v>353.09</v>
      </c>
      <c r="C728" s="107" t="s">
        <v>1566</v>
      </c>
      <c r="D728" s="107">
        <v>20181203</v>
      </c>
      <c r="E728" s="116">
        <v>353.09</v>
      </c>
      <c r="F728" s="107" t="s">
        <v>1993</v>
      </c>
      <c r="G728" s="107" t="s">
        <v>1065</v>
      </c>
    </row>
    <row r="729" spans="1:7" ht="38.25" x14ac:dyDescent="0.25">
      <c r="A729" s="107" t="s">
        <v>1994</v>
      </c>
      <c r="B729" s="116">
        <v>263.83999999999997</v>
      </c>
      <c r="C729" s="107" t="s">
        <v>1084</v>
      </c>
      <c r="D729" s="107">
        <v>20181203</v>
      </c>
      <c r="E729" s="116">
        <v>263.83999999999997</v>
      </c>
      <c r="F729" s="107" t="s">
        <v>1995</v>
      </c>
      <c r="G729" s="107" t="s">
        <v>1065</v>
      </c>
    </row>
    <row r="730" spans="1:7" ht="38.25" x14ac:dyDescent="0.25">
      <c r="A730" s="107" t="s">
        <v>1996</v>
      </c>
      <c r="B730" s="116">
        <v>133.30000000000001</v>
      </c>
      <c r="C730" s="107" t="s">
        <v>1197</v>
      </c>
      <c r="D730" s="107">
        <v>20181203</v>
      </c>
      <c r="E730" s="116">
        <v>133.30000000000001</v>
      </c>
      <c r="F730" s="107" t="s">
        <v>1997</v>
      </c>
      <c r="G730" s="107" t="s">
        <v>1052</v>
      </c>
    </row>
    <row r="731" spans="1:7" ht="38.25" x14ac:dyDescent="0.25">
      <c r="A731" s="107" t="s">
        <v>1998</v>
      </c>
      <c r="B731" s="116">
        <v>300</v>
      </c>
      <c r="C731" s="107" t="s">
        <v>1999</v>
      </c>
      <c r="D731" s="107">
        <v>20181204</v>
      </c>
      <c r="E731" s="116">
        <v>300</v>
      </c>
      <c r="F731" s="107" t="s">
        <v>1899</v>
      </c>
      <c r="G731" s="107" t="s">
        <v>1487</v>
      </c>
    </row>
    <row r="732" spans="1:7" ht="38.25" x14ac:dyDescent="0.25">
      <c r="A732" s="107" t="s">
        <v>2000</v>
      </c>
      <c r="B732" s="116">
        <v>300</v>
      </c>
      <c r="C732" s="107" t="s">
        <v>2001</v>
      </c>
      <c r="D732" s="107">
        <v>20181204</v>
      </c>
      <c r="E732" s="116">
        <v>300</v>
      </c>
      <c r="F732" s="107" t="s">
        <v>1899</v>
      </c>
      <c r="G732" s="107" t="s">
        <v>1487</v>
      </c>
    </row>
    <row r="733" spans="1:7" ht="38.25" x14ac:dyDescent="0.25">
      <c r="A733" s="107" t="s">
        <v>2002</v>
      </c>
      <c r="B733" s="116">
        <v>300</v>
      </c>
      <c r="C733" s="107" t="s">
        <v>2003</v>
      </c>
      <c r="D733" s="107">
        <v>20181204</v>
      </c>
      <c r="E733" s="116">
        <v>300</v>
      </c>
      <c r="F733" s="107" t="s">
        <v>1899</v>
      </c>
      <c r="G733" s="107" t="s">
        <v>1487</v>
      </c>
    </row>
    <row r="734" spans="1:7" ht="38.25" x14ac:dyDescent="0.25">
      <c r="A734" s="107" t="s">
        <v>2004</v>
      </c>
      <c r="B734" s="116">
        <v>300</v>
      </c>
      <c r="C734" s="107" t="s">
        <v>2005</v>
      </c>
      <c r="D734" s="107">
        <v>20181204</v>
      </c>
      <c r="E734" s="116">
        <v>300</v>
      </c>
      <c r="F734" s="107" t="s">
        <v>1899</v>
      </c>
      <c r="G734" s="107" t="s">
        <v>1487</v>
      </c>
    </row>
    <row r="735" spans="1:7" ht="38.25" x14ac:dyDescent="0.25">
      <c r="A735" s="107" t="s">
        <v>2006</v>
      </c>
      <c r="B735" s="116">
        <v>300</v>
      </c>
      <c r="C735" s="107" t="s">
        <v>2007</v>
      </c>
      <c r="D735" s="107">
        <v>20181204</v>
      </c>
      <c r="E735" s="116">
        <v>300</v>
      </c>
      <c r="F735" s="107" t="s">
        <v>1899</v>
      </c>
      <c r="G735" s="107" t="s">
        <v>1487</v>
      </c>
    </row>
    <row r="736" spans="1:7" ht="38.25" x14ac:dyDescent="0.25">
      <c r="A736" s="107" t="s">
        <v>2008</v>
      </c>
      <c r="B736" s="116">
        <v>300</v>
      </c>
      <c r="C736" s="107" t="s">
        <v>2009</v>
      </c>
      <c r="D736" s="107">
        <v>20181204</v>
      </c>
      <c r="E736" s="116">
        <v>300</v>
      </c>
      <c r="F736" s="107" t="s">
        <v>1899</v>
      </c>
      <c r="G736" s="107" t="s">
        <v>1487</v>
      </c>
    </row>
    <row r="737" spans="1:7" ht="38.25" x14ac:dyDescent="0.25">
      <c r="A737" s="107" t="s">
        <v>2010</v>
      </c>
      <c r="B737" s="116">
        <v>300</v>
      </c>
      <c r="C737" s="107" t="s">
        <v>2011</v>
      </c>
      <c r="D737" s="107">
        <v>20181204</v>
      </c>
      <c r="E737" s="116">
        <v>300</v>
      </c>
      <c r="F737" s="107" t="s">
        <v>1899</v>
      </c>
      <c r="G737" s="107" t="s">
        <v>1487</v>
      </c>
    </row>
    <row r="738" spans="1:7" ht="38.25" x14ac:dyDescent="0.25">
      <c r="A738" s="107" t="s">
        <v>2012</v>
      </c>
      <c r="B738" s="116">
        <v>300</v>
      </c>
      <c r="C738" s="107" t="s">
        <v>2013</v>
      </c>
      <c r="D738" s="107">
        <v>20181204</v>
      </c>
      <c r="E738" s="116">
        <v>300</v>
      </c>
      <c r="F738" s="107" t="s">
        <v>1899</v>
      </c>
      <c r="G738" s="107" t="s">
        <v>1487</v>
      </c>
    </row>
    <row r="739" spans="1:7" ht="38.25" x14ac:dyDescent="0.25">
      <c r="A739" s="107" t="s">
        <v>2014</v>
      </c>
      <c r="B739" s="116">
        <v>300</v>
      </c>
      <c r="C739" s="107" t="s">
        <v>2015</v>
      </c>
      <c r="D739" s="107">
        <v>20181204</v>
      </c>
      <c r="E739" s="116">
        <v>300</v>
      </c>
      <c r="F739" s="107" t="s">
        <v>1899</v>
      </c>
      <c r="G739" s="107" t="s">
        <v>1487</v>
      </c>
    </row>
    <row r="740" spans="1:7" ht="38.25" x14ac:dyDescent="0.25">
      <c r="A740" s="107" t="s">
        <v>2016</v>
      </c>
      <c r="B740" s="116">
        <v>300</v>
      </c>
      <c r="C740" s="107" t="s">
        <v>2017</v>
      </c>
      <c r="D740" s="107">
        <v>20181204</v>
      </c>
      <c r="E740" s="116">
        <v>300</v>
      </c>
      <c r="F740" s="107" t="s">
        <v>1899</v>
      </c>
      <c r="G740" s="107" t="s">
        <v>1487</v>
      </c>
    </row>
    <row r="741" spans="1:7" ht="38.25" x14ac:dyDescent="0.25">
      <c r="A741" s="107" t="s">
        <v>2018</v>
      </c>
      <c r="B741" s="116">
        <v>300</v>
      </c>
      <c r="C741" s="107" t="s">
        <v>2019</v>
      </c>
      <c r="D741" s="107">
        <v>20181204</v>
      </c>
      <c r="E741" s="116">
        <v>300</v>
      </c>
      <c r="F741" s="107" t="s">
        <v>1899</v>
      </c>
      <c r="G741" s="107" t="s">
        <v>1487</v>
      </c>
    </row>
    <row r="742" spans="1:7" ht="38.25" x14ac:dyDescent="0.25">
      <c r="A742" s="107" t="s">
        <v>2020</v>
      </c>
      <c r="B742" s="116">
        <v>300</v>
      </c>
      <c r="C742" s="107" t="s">
        <v>2021</v>
      </c>
      <c r="D742" s="107">
        <v>20181204</v>
      </c>
      <c r="E742" s="116">
        <v>300</v>
      </c>
      <c r="F742" s="107" t="s">
        <v>1899</v>
      </c>
      <c r="G742" s="107" t="s">
        <v>1487</v>
      </c>
    </row>
    <row r="743" spans="1:7" ht="38.25" x14ac:dyDescent="0.25">
      <c r="A743" s="107" t="s">
        <v>2022</v>
      </c>
      <c r="B743" s="116">
        <v>300</v>
      </c>
      <c r="C743" s="107" t="s">
        <v>2023</v>
      </c>
      <c r="D743" s="107">
        <v>20181204</v>
      </c>
      <c r="E743" s="116">
        <v>300</v>
      </c>
      <c r="F743" s="107" t="s">
        <v>1899</v>
      </c>
      <c r="G743" s="107" t="s">
        <v>1487</v>
      </c>
    </row>
    <row r="744" spans="1:7" ht="38.25" x14ac:dyDescent="0.25">
      <c r="A744" s="107" t="s">
        <v>2024</v>
      </c>
      <c r="B744" s="116">
        <v>300</v>
      </c>
      <c r="C744" s="107" t="s">
        <v>2025</v>
      </c>
      <c r="D744" s="107">
        <v>20181204</v>
      </c>
      <c r="E744" s="116">
        <v>300</v>
      </c>
      <c r="F744" s="107" t="s">
        <v>1899</v>
      </c>
      <c r="G744" s="107" t="s">
        <v>1487</v>
      </c>
    </row>
    <row r="745" spans="1:7" ht="38.25" x14ac:dyDescent="0.25">
      <c r="A745" s="107" t="s">
        <v>2026</v>
      </c>
      <c r="B745" s="116">
        <v>300</v>
      </c>
      <c r="C745" s="107" t="s">
        <v>2027</v>
      </c>
      <c r="D745" s="107">
        <v>20181204</v>
      </c>
      <c r="E745" s="116">
        <v>300</v>
      </c>
      <c r="F745" s="107" t="s">
        <v>1899</v>
      </c>
      <c r="G745" s="107" t="s">
        <v>1487</v>
      </c>
    </row>
    <row r="746" spans="1:7" ht="38.25" x14ac:dyDescent="0.25">
      <c r="A746" s="107" t="s">
        <v>2028</v>
      </c>
      <c r="B746" s="116">
        <v>300</v>
      </c>
      <c r="C746" s="107" t="s">
        <v>2029</v>
      </c>
      <c r="D746" s="107">
        <v>20181204</v>
      </c>
      <c r="E746" s="116">
        <v>300</v>
      </c>
      <c r="F746" s="107" t="s">
        <v>1899</v>
      </c>
      <c r="G746" s="107" t="s">
        <v>1487</v>
      </c>
    </row>
    <row r="747" spans="1:7" ht="38.25" x14ac:dyDescent="0.25">
      <c r="A747" s="107" t="s">
        <v>2030</v>
      </c>
      <c r="B747" s="116">
        <v>300</v>
      </c>
      <c r="C747" s="107" t="s">
        <v>2031</v>
      </c>
      <c r="D747" s="107">
        <v>20181204</v>
      </c>
      <c r="E747" s="116">
        <v>300</v>
      </c>
      <c r="F747" s="107" t="s">
        <v>1899</v>
      </c>
      <c r="G747" s="107" t="s">
        <v>1487</v>
      </c>
    </row>
    <row r="748" spans="1:7" ht="38.25" x14ac:dyDescent="0.25">
      <c r="A748" s="107" t="s">
        <v>2032</v>
      </c>
      <c r="B748" s="116">
        <v>300</v>
      </c>
      <c r="C748" s="107" t="s">
        <v>2033</v>
      </c>
      <c r="D748" s="107">
        <v>20181204</v>
      </c>
      <c r="E748" s="116">
        <v>300</v>
      </c>
      <c r="F748" s="107" t="s">
        <v>1899</v>
      </c>
      <c r="G748" s="107" t="s">
        <v>1487</v>
      </c>
    </row>
    <row r="749" spans="1:7" ht="38.25" x14ac:dyDescent="0.25">
      <c r="A749" s="107" t="s">
        <v>2034</v>
      </c>
      <c r="B749" s="116">
        <v>300</v>
      </c>
      <c r="C749" s="107" t="s">
        <v>2035</v>
      </c>
      <c r="D749" s="107">
        <v>20181204</v>
      </c>
      <c r="E749" s="116">
        <v>300</v>
      </c>
      <c r="F749" s="107" t="s">
        <v>1899</v>
      </c>
      <c r="G749" s="107" t="s">
        <v>1487</v>
      </c>
    </row>
    <row r="750" spans="1:7" ht="38.25" x14ac:dyDescent="0.25">
      <c r="A750" s="107" t="s">
        <v>2036</v>
      </c>
      <c r="B750" s="116">
        <v>300</v>
      </c>
      <c r="C750" s="107" t="s">
        <v>2037</v>
      </c>
      <c r="D750" s="107">
        <v>20181204</v>
      </c>
      <c r="E750" s="116">
        <v>300</v>
      </c>
      <c r="F750" s="107" t="s">
        <v>1899</v>
      </c>
      <c r="G750" s="107" t="s">
        <v>1487</v>
      </c>
    </row>
    <row r="751" spans="1:7" ht="38.25" x14ac:dyDescent="0.25">
      <c r="A751" s="107" t="s">
        <v>2038</v>
      </c>
      <c r="B751" s="116">
        <v>300</v>
      </c>
      <c r="C751" s="107" t="s">
        <v>2039</v>
      </c>
      <c r="D751" s="107">
        <v>20181204</v>
      </c>
      <c r="E751" s="116">
        <v>300</v>
      </c>
      <c r="F751" s="107" t="s">
        <v>1899</v>
      </c>
      <c r="G751" s="107" t="s">
        <v>1487</v>
      </c>
    </row>
    <row r="752" spans="1:7" ht="38.25" x14ac:dyDescent="0.25">
      <c r="A752" s="107" t="s">
        <v>2040</v>
      </c>
      <c r="B752" s="116">
        <v>300</v>
      </c>
      <c r="C752" s="107" t="s">
        <v>2041</v>
      </c>
      <c r="D752" s="107">
        <v>20181204</v>
      </c>
      <c r="E752" s="116">
        <v>300</v>
      </c>
      <c r="F752" s="107" t="s">
        <v>1899</v>
      </c>
      <c r="G752" s="107" t="s">
        <v>1487</v>
      </c>
    </row>
    <row r="753" spans="1:7" ht="38.25" x14ac:dyDescent="0.25">
      <c r="A753" s="107" t="s">
        <v>2042</v>
      </c>
      <c r="B753" s="116">
        <v>300</v>
      </c>
      <c r="C753" s="107" t="s">
        <v>2043</v>
      </c>
      <c r="D753" s="107">
        <v>20181204</v>
      </c>
      <c r="E753" s="116">
        <v>300</v>
      </c>
      <c r="F753" s="107" t="s">
        <v>1899</v>
      </c>
      <c r="G753" s="107" t="s">
        <v>1487</v>
      </c>
    </row>
    <row r="754" spans="1:7" ht="38.25" x14ac:dyDescent="0.25">
      <c r="A754" s="107" t="s">
        <v>2044</v>
      </c>
      <c r="B754" s="116">
        <v>300</v>
      </c>
      <c r="C754" s="107" t="s">
        <v>2045</v>
      </c>
      <c r="D754" s="107">
        <v>20181204</v>
      </c>
      <c r="E754" s="116">
        <v>300</v>
      </c>
      <c r="F754" s="107" t="s">
        <v>1899</v>
      </c>
      <c r="G754" s="107" t="s">
        <v>1487</v>
      </c>
    </row>
    <row r="755" spans="1:7" ht="38.25" x14ac:dyDescent="0.25">
      <c r="A755" s="107" t="s">
        <v>2046</v>
      </c>
      <c r="B755" s="116">
        <v>300</v>
      </c>
      <c r="C755" s="107" t="s">
        <v>2047</v>
      </c>
      <c r="D755" s="107">
        <v>20181204</v>
      </c>
      <c r="E755" s="116">
        <v>300</v>
      </c>
      <c r="F755" s="107" t="s">
        <v>1899</v>
      </c>
      <c r="G755" s="107" t="s">
        <v>1487</v>
      </c>
    </row>
    <row r="756" spans="1:7" ht="38.25" x14ac:dyDescent="0.25">
      <c r="A756" s="107" t="s">
        <v>2048</v>
      </c>
      <c r="B756" s="116">
        <v>300</v>
      </c>
      <c r="C756" s="107" t="s">
        <v>2049</v>
      </c>
      <c r="D756" s="107">
        <v>20181204</v>
      </c>
      <c r="E756" s="116">
        <v>300</v>
      </c>
      <c r="F756" s="107" t="s">
        <v>1899</v>
      </c>
      <c r="G756" s="107" t="s">
        <v>1487</v>
      </c>
    </row>
    <row r="757" spans="1:7" ht="38.25" x14ac:dyDescent="0.25">
      <c r="A757" s="107" t="s">
        <v>2050</v>
      </c>
      <c r="B757" s="116">
        <v>300</v>
      </c>
      <c r="C757" s="107" t="s">
        <v>2051</v>
      </c>
      <c r="D757" s="107">
        <v>20181204</v>
      </c>
      <c r="E757" s="116">
        <v>300</v>
      </c>
      <c r="F757" s="107" t="s">
        <v>1899</v>
      </c>
      <c r="G757" s="107" t="s">
        <v>1487</v>
      </c>
    </row>
    <row r="758" spans="1:7" ht="38.25" x14ac:dyDescent="0.25">
      <c r="A758" s="107" t="s">
        <v>2052</v>
      </c>
      <c r="B758" s="116">
        <v>300</v>
      </c>
      <c r="C758" s="107" t="s">
        <v>2053</v>
      </c>
      <c r="D758" s="107">
        <v>20181204</v>
      </c>
      <c r="E758" s="116">
        <v>300</v>
      </c>
      <c r="F758" s="107" t="s">
        <v>1899</v>
      </c>
      <c r="G758" s="107" t="s">
        <v>1487</v>
      </c>
    </row>
    <row r="759" spans="1:7" ht="38.25" x14ac:dyDescent="0.25">
      <c r="A759" s="107" t="s">
        <v>2054</v>
      </c>
      <c r="B759" s="116">
        <v>300</v>
      </c>
      <c r="C759" s="107" t="s">
        <v>2055</v>
      </c>
      <c r="D759" s="107">
        <v>20181204</v>
      </c>
      <c r="E759" s="116">
        <v>300</v>
      </c>
      <c r="F759" s="107" t="s">
        <v>1899</v>
      </c>
      <c r="G759" s="107" t="s">
        <v>1487</v>
      </c>
    </row>
    <row r="760" spans="1:7" ht="38.25" x14ac:dyDescent="0.25">
      <c r="A760" s="107" t="s">
        <v>2056</v>
      </c>
      <c r="B760" s="116">
        <v>300</v>
      </c>
      <c r="C760" s="107" t="s">
        <v>2057</v>
      </c>
      <c r="D760" s="107">
        <v>20181204</v>
      </c>
      <c r="E760" s="116">
        <v>300</v>
      </c>
      <c r="F760" s="107" t="s">
        <v>1899</v>
      </c>
      <c r="G760" s="107" t="s">
        <v>1487</v>
      </c>
    </row>
    <row r="761" spans="1:7" ht="38.25" x14ac:dyDescent="0.25">
      <c r="A761" s="107" t="s">
        <v>2058</v>
      </c>
      <c r="B761" s="116">
        <v>300</v>
      </c>
      <c r="C761" s="107" t="s">
        <v>2059</v>
      </c>
      <c r="D761" s="107">
        <v>20181204</v>
      </c>
      <c r="E761" s="116">
        <v>300</v>
      </c>
      <c r="F761" s="107" t="s">
        <v>1899</v>
      </c>
      <c r="G761" s="107" t="s">
        <v>1487</v>
      </c>
    </row>
    <row r="762" spans="1:7" ht="38.25" x14ac:dyDescent="0.25">
      <c r="A762" s="107" t="s">
        <v>2060</v>
      </c>
      <c r="B762" s="116">
        <v>300</v>
      </c>
      <c r="C762" s="107" t="s">
        <v>2061</v>
      </c>
      <c r="D762" s="107">
        <v>20181204</v>
      </c>
      <c r="E762" s="116">
        <v>300</v>
      </c>
      <c r="F762" s="107" t="s">
        <v>1899</v>
      </c>
      <c r="G762" s="107" t="s">
        <v>1487</v>
      </c>
    </row>
    <row r="763" spans="1:7" ht="38.25" x14ac:dyDescent="0.25">
      <c r="A763" s="107" t="s">
        <v>2062</v>
      </c>
      <c r="B763" s="116">
        <v>300</v>
      </c>
      <c r="C763" s="107" t="s">
        <v>2063</v>
      </c>
      <c r="D763" s="107">
        <v>20181204</v>
      </c>
      <c r="E763" s="116">
        <v>300</v>
      </c>
      <c r="F763" s="107" t="s">
        <v>1899</v>
      </c>
      <c r="G763" s="107" t="s">
        <v>1487</v>
      </c>
    </row>
    <row r="764" spans="1:7" ht="38.25" x14ac:dyDescent="0.25">
      <c r="A764" s="107" t="s">
        <v>2064</v>
      </c>
      <c r="B764" s="116">
        <v>300</v>
      </c>
      <c r="C764" s="107" t="s">
        <v>2065</v>
      </c>
      <c r="D764" s="107">
        <v>20181204</v>
      </c>
      <c r="E764" s="116">
        <v>300</v>
      </c>
      <c r="F764" s="107" t="s">
        <v>1899</v>
      </c>
      <c r="G764" s="107" t="s">
        <v>1487</v>
      </c>
    </row>
    <row r="765" spans="1:7" ht="38.25" x14ac:dyDescent="0.25">
      <c r="A765" s="107" t="s">
        <v>2066</v>
      </c>
      <c r="B765" s="116">
        <v>300</v>
      </c>
      <c r="C765" s="107" t="s">
        <v>2067</v>
      </c>
      <c r="D765" s="107">
        <v>20181204</v>
      </c>
      <c r="E765" s="116">
        <v>300</v>
      </c>
      <c r="F765" s="107" t="s">
        <v>1899</v>
      </c>
      <c r="G765" s="107" t="s">
        <v>1487</v>
      </c>
    </row>
    <row r="766" spans="1:7" ht="38.25" x14ac:dyDescent="0.25">
      <c r="A766" s="107" t="s">
        <v>2068</v>
      </c>
      <c r="B766" s="116">
        <v>300</v>
      </c>
      <c r="C766" s="107" t="s">
        <v>2069</v>
      </c>
      <c r="D766" s="107">
        <v>20181204</v>
      </c>
      <c r="E766" s="116">
        <v>300</v>
      </c>
      <c r="F766" s="107" t="s">
        <v>1899</v>
      </c>
      <c r="G766" s="107" t="s">
        <v>1487</v>
      </c>
    </row>
    <row r="767" spans="1:7" ht="38.25" x14ac:dyDescent="0.25">
      <c r="A767" s="107" t="s">
        <v>2070</v>
      </c>
      <c r="B767" s="116">
        <v>300</v>
      </c>
      <c r="C767" s="107" t="s">
        <v>2071</v>
      </c>
      <c r="D767" s="107">
        <v>20181204</v>
      </c>
      <c r="E767" s="116">
        <v>300</v>
      </c>
      <c r="F767" s="107" t="s">
        <v>1899</v>
      </c>
      <c r="G767" s="107" t="s">
        <v>1487</v>
      </c>
    </row>
    <row r="768" spans="1:7" ht="38.25" x14ac:dyDescent="0.25">
      <c r="A768" s="107" t="s">
        <v>2072</v>
      </c>
      <c r="B768" s="116">
        <v>300</v>
      </c>
      <c r="C768" s="107" t="s">
        <v>2073</v>
      </c>
      <c r="D768" s="107">
        <v>20181204</v>
      </c>
      <c r="E768" s="116">
        <v>300</v>
      </c>
      <c r="F768" s="107" t="s">
        <v>1899</v>
      </c>
      <c r="G768" s="107" t="s">
        <v>1487</v>
      </c>
    </row>
    <row r="769" spans="1:7" ht="38.25" x14ac:dyDescent="0.25">
      <c r="A769" s="107" t="s">
        <v>2074</v>
      </c>
      <c r="B769" s="116">
        <v>300</v>
      </c>
      <c r="C769" s="107" t="s">
        <v>2075</v>
      </c>
      <c r="D769" s="107">
        <v>20181204</v>
      </c>
      <c r="E769" s="116">
        <v>300</v>
      </c>
      <c r="F769" s="107" t="s">
        <v>1899</v>
      </c>
      <c r="G769" s="107" t="s">
        <v>1487</v>
      </c>
    </row>
    <row r="770" spans="1:7" ht="38.25" x14ac:dyDescent="0.25">
      <c r="A770" s="107" t="s">
        <v>2076</v>
      </c>
      <c r="B770" s="116">
        <v>300</v>
      </c>
      <c r="C770" s="107" t="s">
        <v>2077</v>
      </c>
      <c r="D770" s="107">
        <v>20181204</v>
      </c>
      <c r="E770" s="116">
        <v>300</v>
      </c>
      <c r="F770" s="107" t="s">
        <v>1899</v>
      </c>
      <c r="G770" s="107" t="s">
        <v>1487</v>
      </c>
    </row>
    <row r="771" spans="1:7" ht="38.25" x14ac:dyDescent="0.25">
      <c r="A771" s="107" t="s">
        <v>2078</v>
      </c>
      <c r="B771" s="116">
        <v>300</v>
      </c>
      <c r="C771" s="107" t="s">
        <v>2079</v>
      </c>
      <c r="D771" s="107">
        <v>20181204</v>
      </c>
      <c r="E771" s="116">
        <v>300</v>
      </c>
      <c r="F771" s="107" t="s">
        <v>1899</v>
      </c>
      <c r="G771" s="107" t="s">
        <v>1487</v>
      </c>
    </row>
    <row r="772" spans="1:7" ht="38.25" x14ac:dyDescent="0.25">
      <c r="A772" s="107" t="s">
        <v>2080</v>
      </c>
      <c r="B772" s="116">
        <v>300</v>
      </c>
      <c r="C772" s="107" t="s">
        <v>2081</v>
      </c>
      <c r="D772" s="107">
        <v>20181204</v>
      </c>
      <c r="E772" s="116">
        <v>300</v>
      </c>
      <c r="F772" s="107" t="s">
        <v>1899</v>
      </c>
      <c r="G772" s="107" t="s">
        <v>1487</v>
      </c>
    </row>
    <row r="773" spans="1:7" ht="38.25" x14ac:dyDescent="0.25">
      <c r="A773" s="107" t="s">
        <v>2082</v>
      </c>
      <c r="B773" s="116">
        <v>300</v>
      </c>
      <c r="C773" s="107" t="s">
        <v>2083</v>
      </c>
      <c r="D773" s="107">
        <v>20181204</v>
      </c>
      <c r="E773" s="116">
        <v>300</v>
      </c>
      <c r="F773" s="107" t="s">
        <v>1899</v>
      </c>
      <c r="G773" s="107" t="s">
        <v>1487</v>
      </c>
    </row>
    <row r="774" spans="1:7" ht="38.25" x14ac:dyDescent="0.25">
      <c r="A774" s="107" t="s">
        <v>2084</v>
      </c>
      <c r="B774" s="116">
        <v>300</v>
      </c>
      <c r="C774" s="107" t="s">
        <v>2085</v>
      </c>
      <c r="D774" s="107">
        <v>20181204</v>
      </c>
      <c r="E774" s="116">
        <v>300</v>
      </c>
      <c r="F774" s="107" t="s">
        <v>1899</v>
      </c>
      <c r="G774" s="107" t="s">
        <v>1487</v>
      </c>
    </row>
    <row r="775" spans="1:7" ht="38.25" x14ac:dyDescent="0.25">
      <c r="A775" s="107" t="s">
        <v>2086</v>
      </c>
      <c r="B775" s="116">
        <v>300</v>
      </c>
      <c r="C775" s="107" t="s">
        <v>2087</v>
      </c>
      <c r="D775" s="107">
        <v>20181204</v>
      </c>
      <c r="E775" s="116">
        <v>300</v>
      </c>
      <c r="F775" s="107" t="s">
        <v>1899</v>
      </c>
      <c r="G775" s="107" t="s">
        <v>1487</v>
      </c>
    </row>
    <row r="776" spans="1:7" ht="38.25" x14ac:dyDescent="0.25">
      <c r="A776" s="107" t="s">
        <v>2088</v>
      </c>
      <c r="B776" s="116">
        <v>300</v>
      </c>
      <c r="C776" s="107" t="s">
        <v>2089</v>
      </c>
      <c r="D776" s="107">
        <v>20181204</v>
      </c>
      <c r="E776" s="116">
        <v>300</v>
      </c>
      <c r="F776" s="107" t="s">
        <v>1899</v>
      </c>
      <c r="G776" s="107" t="s">
        <v>1487</v>
      </c>
    </row>
    <row r="777" spans="1:7" ht="38.25" x14ac:dyDescent="0.25">
      <c r="A777" s="107" t="s">
        <v>2090</v>
      </c>
      <c r="B777" s="116">
        <v>300</v>
      </c>
      <c r="C777" s="107" t="s">
        <v>2091</v>
      </c>
      <c r="D777" s="107">
        <v>20181204</v>
      </c>
      <c r="E777" s="116">
        <v>300</v>
      </c>
      <c r="F777" s="107" t="s">
        <v>1899</v>
      </c>
      <c r="G777" s="107" t="s">
        <v>1487</v>
      </c>
    </row>
    <row r="778" spans="1:7" ht="38.25" x14ac:dyDescent="0.25">
      <c r="A778" s="107" t="s">
        <v>2092</v>
      </c>
      <c r="B778" s="116">
        <v>300</v>
      </c>
      <c r="C778" s="107" t="s">
        <v>2093</v>
      </c>
      <c r="D778" s="107">
        <v>20181204</v>
      </c>
      <c r="E778" s="116">
        <v>300</v>
      </c>
      <c r="F778" s="107" t="s">
        <v>1899</v>
      </c>
      <c r="G778" s="107" t="s">
        <v>1487</v>
      </c>
    </row>
    <row r="779" spans="1:7" ht="38.25" x14ac:dyDescent="0.25">
      <c r="A779" s="107" t="s">
        <v>2094</v>
      </c>
      <c r="B779" s="116">
        <v>300</v>
      </c>
      <c r="C779" s="107" t="s">
        <v>2095</v>
      </c>
      <c r="D779" s="107">
        <v>20181204</v>
      </c>
      <c r="E779" s="116">
        <v>300</v>
      </c>
      <c r="F779" s="107" t="s">
        <v>1899</v>
      </c>
      <c r="G779" s="107" t="s">
        <v>1487</v>
      </c>
    </row>
    <row r="780" spans="1:7" ht="38.25" x14ac:dyDescent="0.25">
      <c r="A780" s="107" t="s">
        <v>2096</v>
      </c>
      <c r="B780" s="116">
        <v>300</v>
      </c>
      <c r="C780" s="107" t="s">
        <v>2097</v>
      </c>
      <c r="D780" s="107">
        <v>20181204</v>
      </c>
      <c r="E780" s="116">
        <v>300</v>
      </c>
      <c r="F780" s="107" t="s">
        <v>1899</v>
      </c>
      <c r="G780" s="107" t="s">
        <v>1487</v>
      </c>
    </row>
    <row r="781" spans="1:7" ht="38.25" x14ac:dyDescent="0.25">
      <c r="A781" s="107" t="s">
        <v>2098</v>
      </c>
      <c r="B781" s="116">
        <v>300</v>
      </c>
      <c r="C781" s="107" t="s">
        <v>2099</v>
      </c>
      <c r="D781" s="107">
        <v>20181204</v>
      </c>
      <c r="E781" s="116">
        <v>300</v>
      </c>
      <c r="F781" s="107" t="s">
        <v>1899</v>
      </c>
      <c r="G781" s="107" t="s">
        <v>1487</v>
      </c>
    </row>
    <row r="782" spans="1:7" ht="38.25" x14ac:dyDescent="0.25">
      <c r="A782" s="107" t="s">
        <v>2100</v>
      </c>
      <c r="B782" s="116">
        <v>300</v>
      </c>
      <c r="C782" s="107" t="s">
        <v>2101</v>
      </c>
      <c r="D782" s="107">
        <v>20181204</v>
      </c>
      <c r="E782" s="116">
        <v>300</v>
      </c>
      <c r="F782" s="107" t="s">
        <v>1899</v>
      </c>
      <c r="G782" s="107" t="s">
        <v>1487</v>
      </c>
    </row>
    <row r="783" spans="1:7" ht="38.25" x14ac:dyDescent="0.25">
      <c r="A783" s="107" t="s">
        <v>2102</v>
      </c>
      <c r="B783" s="116">
        <v>300</v>
      </c>
      <c r="C783" s="107" t="s">
        <v>2103</v>
      </c>
      <c r="D783" s="107">
        <v>20181204</v>
      </c>
      <c r="E783" s="116">
        <v>300</v>
      </c>
      <c r="F783" s="107" t="s">
        <v>1899</v>
      </c>
      <c r="G783" s="107" t="s">
        <v>1487</v>
      </c>
    </row>
    <row r="784" spans="1:7" ht="38.25" x14ac:dyDescent="0.25">
      <c r="A784" s="107" t="s">
        <v>2104</v>
      </c>
      <c r="B784" s="116">
        <v>300</v>
      </c>
      <c r="C784" s="107" t="s">
        <v>2105</v>
      </c>
      <c r="D784" s="107">
        <v>20181204</v>
      </c>
      <c r="E784" s="116">
        <v>300</v>
      </c>
      <c r="F784" s="107" t="s">
        <v>1899</v>
      </c>
      <c r="G784" s="107" t="s">
        <v>1487</v>
      </c>
    </row>
    <row r="785" spans="1:7" ht="38.25" x14ac:dyDescent="0.25">
      <c r="A785" s="107" t="s">
        <v>2106</v>
      </c>
      <c r="B785" s="116">
        <v>300</v>
      </c>
      <c r="C785" s="107" t="s">
        <v>2107</v>
      </c>
      <c r="D785" s="107">
        <v>20181204</v>
      </c>
      <c r="E785" s="116">
        <v>300</v>
      </c>
      <c r="F785" s="107" t="s">
        <v>1899</v>
      </c>
      <c r="G785" s="107" t="s">
        <v>1487</v>
      </c>
    </row>
    <row r="786" spans="1:7" ht="38.25" x14ac:dyDescent="0.25">
      <c r="A786" s="107" t="s">
        <v>2108</v>
      </c>
      <c r="B786" s="116">
        <v>300</v>
      </c>
      <c r="C786" s="107" t="s">
        <v>2109</v>
      </c>
      <c r="D786" s="107">
        <v>20181204</v>
      </c>
      <c r="E786" s="116">
        <v>300</v>
      </c>
      <c r="F786" s="107" t="s">
        <v>1899</v>
      </c>
      <c r="G786" s="107" t="s">
        <v>1487</v>
      </c>
    </row>
    <row r="787" spans="1:7" ht="38.25" x14ac:dyDescent="0.25">
      <c r="A787" s="107" t="s">
        <v>2110</v>
      </c>
      <c r="B787" s="116">
        <v>300</v>
      </c>
      <c r="C787" s="107" t="s">
        <v>2111</v>
      </c>
      <c r="D787" s="107">
        <v>20181204</v>
      </c>
      <c r="E787" s="116">
        <v>300</v>
      </c>
      <c r="F787" s="107" t="s">
        <v>1899</v>
      </c>
      <c r="G787" s="107" t="s">
        <v>1487</v>
      </c>
    </row>
    <row r="788" spans="1:7" ht="38.25" x14ac:dyDescent="0.25">
      <c r="A788" s="107" t="s">
        <v>2112</v>
      </c>
      <c r="B788" s="116">
        <v>300</v>
      </c>
      <c r="C788" s="107" t="s">
        <v>2113</v>
      </c>
      <c r="D788" s="107">
        <v>20181204</v>
      </c>
      <c r="E788" s="116">
        <v>300</v>
      </c>
      <c r="F788" s="107" t="s">
        <v>1899</v>
      </c>
      <c r="G788" s="107" t="s">
        <v>1487</v>
      </c>
    </row>
    <row r="789" spans="1:7" ht="38.25" x14ac:dyDescent="0.25">
      <c r="A789" s="107" t="s">
        <v>2114</v>
      </c>
      <c r="B789" s="116">
        <v>300</v>
      </c>
      <c r="C789" s="107" t="s">
        <v>2115</v>
      </c>
      <c r="D789" s="107">
        <v>20181204</v>
      </c>
      <c r="E789" s="116">
        <v>300</v>
      </c>
      <c r="F789" s="107" t="s">
        <v>1899</v>
      </c>
      <c r="G789" s="107" t="s">
        <v>1487</v>
      </c>
    </row>
    <row r="790" spans="1:7" ht="38.25" x14ac:dyDescent="0.25">
      <c r="A790" s="107" t="s">
        <v>2116</v>
      </c>
      <c r="B790" s="116">
        <v>300</v>
      </c>
      <c r="C790" s="107" t="s">
        <v>2117</v>
      </c>
      <c r="D790" s="107">
        <v>20181204</v>
      </c>
      <c r="E790" s="116">
        <v>300</v>
      </c>
      <c r="F790" s="107" t="s">
        <v>1899</v>
      </c>
      <c r="G790" s="107" t="s">
        <v>1487</v>
      </c>
    </row>
    <row r="791" spans="1:7" ht="38.25" x14ac:dyDescent="0.25">
      <c r="A791" s="107" t="s">
        <v>2118</v>
      </c>
      <c r="B791" s="116">
        <v>300</v>
      </c>
      <c r="C791" s="107" t="s">
        <v>2119</v>
      </c>
      <c r="D791" s="107">
        <v>20181204</v>
      </c>
      <c r="E791" s="116">
        <v>300</v>
      </c>
      <c r="F791" s="107" t="s">
        <v>1899</v>
      </c>
      <c r="G791" s="107" t="s">
        <v>1487</v>
      </c>
    </row>
    <row r="792" spans="1:7" ht="38.25" x14ac:dyDescent="0.25">
      <c r="A792" s="107" t="s">
        <v>2120</v>
      </c>
      <c r="B792" s="116">
        <v>300</v>
      </c>
      <c r="C792" s="107" t="s">
        <v>2121</v>
      </c>
      <c r="D792" s="107">
        <v>20181204</v>
      </c>
      <c r="E792" s="116">
        <v>300</v>
      </c>
      <c r="F792" s="107" t="s">
        <v>1899</v>
      </c>
      <c r="G792" s="107" t="s">
        <v>1487</v>
      </c>
    </row>
    <row r="793" spans="1:7" ht="38.25" x14ac:dyDescent="0.25">
      <c r="A793" s="107" t="s">
        <v>2122</v>
      </c>
      <c r="B793" s="116">
        <v>300</v>
      </c>
      <c r="C793" s="107" t="s">
        <v>2123</v>
      </c>
      <c r="D793" s="107">
        <v>20181204</v>
      </c>
      <c r="E793" s="116">
        <v>300</v>
      </c>
      <c r="F793" s="107" t="s">
        <v>1899</v>
      </c>
      <c r="G793" s="107" t="s">
        <v>1487</v>
      </c>
    </row>
    <row r="794" spans="1:7" ht="38.25" x14ac:dyDescent="0.25">
      <c r="A794" s="107" t="s">
        <v>2124</v>
      </c>
      <c r="B794" s="116">
        <v>300</v>
      </c>
      <c r="C794" s="107" t="s">
        <v>2125</v>
      </c>
      <c r="D794" s="107">
        <v>20181204</v>
      </c>
      <c r="E794" s="116">
        <v>300</v>
      </c>
      <c r="F794" s="107" t="s">
        <v>1899</v>
      </c>
      <c r="G794" s="107" t="s">
        <v>1487</v>
      </c>
    </row>
    <row r="795" spans="1:7" ht="38.25" x14ac:dyDescent="0.25">
      <c r="A795" s="107" t="s">
        <v>2126</v>
      </c>
      <c r="B795" s="116">
        <v>300</v>
      </c>
      <c r="C795" s="107" t="s">
        <v>2127</v>
      </c>
      <c r="D795" s="107">
        <v>20181204</v>
      </c>
      <c r="E795" s="116">
        <v>300</v>
      </c>
      <c r="F795" s="107" t="s">
        <v>1899</v>
      </c>
      <c r="G795" s="107" t="s">
        <v>1487</v>
      </c>
    </row>
    <row r="796" spans="1:7" ht="38.25" x14ac:dyDescent="0.25">
      <c r="A796" s="107" t="s">
        <v>2128</v>
      </c>
      <c r="B796" s="116">
        <v>300</v>
      </c>
      <c r="C796" s="107" t="s">
        <v>2129</v>
      </c>
      <c r="D796" s="107">
        <v>20181204</v>
      </c>
      <c r="E796" s="116">
        <v>300</v>
      </c>
      <c r="F796" s="107" t="s">
        <v>1899</v>
      </c>
      <c r="G796" s="107" t="s">
        <v>1487</v>
      </c>
    </row>
    <row r="797" spans="1:7" ht="38.25" x14ac:dyDescent="0.25">
      <c r="A797" s="107" t="s">
        <v>2130</v>
      </c>
      <c r="B797" s="116">
        <v>300</v>
      </c>
      <c r="C797" s="107" t="s">
        <v>2131</v>
      </c>
      <c r="D797" s="107">
        <v>20181204</v>
      </c>
      <c r="E797" s="116">
        <v>300</v>
      </c>
      <c r="F797" s="107" t="s">
        <v>1899</v>
      </c>
      <c r="G797" s="107" t="s">
        <v>1487</v>
      </c>
    </row>
    <row r="798" spans="1:7" ht="38.25" x14ac:dyDescent="0.25">
      <c r="A798" s="107" t="s">
        <v>2132</v>
      </c>
      <c r="B798" s="116">
        <v>300</v>
      </c>
      <c r="C798" s="107" t="s">
        <v>2133</v>
      </c>
      <c r="D798" s="107">
        <v>20181204</v>
      </c>
      <c r="E798" s="116">
        <v>300</v>
      </c>
      <c r="F798" s="107" t="s">
        <v>1899</v>
      </c>
      <c r="G798" s="107" t="s">
        <v>1487</v>
      </c>
    </row>
    <row r="799" spans="1:7" ht="38.25" x14ac:dyDescent="0.25">
      <c r="A799" s="107" t="s">
        <v>2134</v>
      </c>
      <c r="B799" s="116">
        <v>300</v>
      </c>
      <c r="C799" s="107" t="s">
        <v>2135</v>
      </c>
      <c r="D799" s="107">
        <v>20181204</v>
      </c>
      <c r="E799" s="116">
        <v>300</v>
      </c>
      <c r="F799" s="107" t="s">
        <v>1899</v>
      </c>
      <c r="G799" s="107" t="s">
        <v>1487</v>
      </c>
    </row>
    <row r="800" spans="1:7" ht="38.25" x14ac:dyDescent="0.25">
      <c r="A800" s="107" t="s">
        <v>2136</v>
      </c>
      <c r="B800" s="116">
        <v>300</v>
      </c>
      <c r="C800" s="107" t="s">
        <v>2137</v>
      </c>
      <c r="D800" s="107">
        <v>20181204</v>
      </c>
      <c r="E800" s="116">
        <v>300</v>
      </c>
      <c r="F800" s="107" t="s">
        <v>1899</v>
      </c>
      <c r="G800" s="107" t="s">
        <v>1487</v>
      </c>
    </row>
    <row r="801" spans="1:7" ht="38.25" x14ac:dyDescent="0.25">
      <c r="A801" s="107" t="s">
        <v>2138</v>
      </c>
      <c r="B801" s="116">
        <v>300</v>
      </c>
      <c r="C801" s="107" t="s">
        <v>2139</v>
      </c>
      <c r="D801" s="107">
        <v>20181204</v>
      </c>
      <c r="E801" s="116">
        <v>300</v>
      </c>
      <c r="F801" s="107" t="s">
        <v>1899</v>
      </c>
      <c r="G801" s="107" t="s">
        <v>1487</v>
      </c>
    </row>
    <row r="802" spans="1:7" ht="38.25" x14ac:dyDescent="0.25">
      <c r="A802" s="107" t="s">
        <v>2140</v>
      </c>
      <c r="B802" s="116">
        <v>300</v>
      </c>
      <c r="C802" s="107" t="s">
        <v>2141</v>
      </c>
      <c r="D802" s="107">
        <v>20181204</v>
      </c>
      <c r="E802" s="116">
        <v>300</v>
      </c>
      <c r="F802" s="107" t="s">
        <v>1899</v>
      </c>
      <c r="G802" s="107" t="s">
        <v>1487</v>
      </c>
    </row>
    <row r="803" spans="1:7" ht="38.25" x14ac:dyDescent="0.25">
      <c r="A803" s="107" t="s">
        <v>2142</v>
      </c>
      <c r="B803" s="116">
        <v>300</v>
      </c>
      <c r="C803" s="107" t="s">
        <v>2143</v>
      </c>
      <c r="D803" s="107">
        <v>20181204</v>
      </c>
      <c r="E803" s="116">
        <v>300</v>
      </c>
      <c r="F803" s="107" t="s">
        <v>1899</v>
      </c>
      <c r="G803" s="107" t="s">
        <v>1487</v>
      </c>
    </row>
    <row r="804" spans="1:7" ht="38.25" x14ac:dyDescent="0.25">
      <c r="A804" s="107" t="s">
        <v>2144</v>
      </c>
      <c r="B804" s="116">
        <v>300</v>
      </c>
      <c r="C804" s="107" t="s">
        <v>2145</v>
      </c>
      <c r="D804" s="107">
        <v>20181204</v>
      </c>
      <c r="E804" s="116">
        <v>300</v>
      </c>
      <c r="F804" s="107" t="s">
        <v>1899</v>
      </c>
      <c r="G804" s="107" t="s">
        <v>1487</v>
      </c>
    </row>
    <row r="805" spans="1:7" ht="38.25" x14ac:dyDescent="0.25">
      <c r="A805" s="107" t="s">
        <v>2146</v>
      </c>
      <c r="B805" s="116">
        <v>300</v>
      </c>
      <c r="C805" s="107" t="s">
        <v>2147</v>
      </c>
      <c r="D805" s="107">
        <v>20181204</v>
      </c>
      <c r="E805" s="116">
        <v>300</v>
      </c>
      <c r="F805" s="107" t="s">
        <v>1899</v>
      </c>
      <c r="G805" s="107" t="s">
        <v>1487</v>
      </c>
    </row>
    <row r="806" spans="1:7" ht="38.25" x14ac:dyDescent="0.25">
      <c r="A806" s="107" t="s">
        <v>2148</v>
      </c>
      <c r="B806" s="116">
        <v>300</v>
      </c>
      <c r="C806" s="107" t="s">
        <v>2149</v>
      </c>
      <c r="D806" s="107">
        <v>20181204</v>
      </c>
      <c r="E806" s="116">
        <v>300</v>
      </c>
      <c r="F806" s="107" t="s">
        <v>1899</v>
      </c>
      <c r="G806" s="107" t="s">
        <v>1487</v>
      </c>
    </row>
    <row r="807" spans="1:7" ht="38.25" x14ac:dyDescent="0.25">
      <c r="A807" s="107" t="s">
        <v>2150</v>
      </c>
      <c r="B807" s="116">
        <v>300</v>
      </c>
      <c r="C807" s="107" t="s">
        <v>2151</v>
      </c>
      <c r="D807" s="107">
        <v>20181204</v>
      </c>
      <c r="E807" s="116">
        <v>300</v>
      </c>
      <c r="F807" s="107" t="s">
        <v>1899</v>
      </c>
      <c r="G807" s="107" t="s">
        <v>1487</v>
      </c>
    </row>
    <row r="808" spans="1:7" ht="38.25" x14ac:dyDescent="0.25">
      <c r="A808" s="107" t="s">
        <v>2152</v>
      </c>
      <c r="B808" s="116">
        <v>300</v>
      </c>
      <c r="C808" s="107" t="s">
        <v>2153</v>
      </c>
      <c r="D808" s="107">
        <v>20181204</v>
      </c>
      <c r="E808" s="116">
        <v>300</v>
      </c>
      <c r="F808" s="107" t="s">
        <v>1899</v>
      </c>
      <c r="G808" s="107" t="s">
        <v>1487</v>
      </c>
    </row>
    <row r="809" spans="1:7" ht="38.25" x14ac:dyDescent="0.25">
      <c r="A809" s="107" t="s">
        <v>2154</v>
      </c>
      <c r="B809" s="116">
        <v>300</v>
      </c>
      <c r="C809" s="107" t="s">
        <v>2155</v>
      </c>
      <c r="D809" s="107">
        <v>20181204</v>
      </c>
      <c r="E809" s="116">
        <v>300</v>
      </c>
      <c r="F809" s="107" t="s">
        <v>1899</v>
      </c>
      <c r="G809" s="107" t="s">
        <v>1487</v>
      </c>
    </row>
    <row r="810" spans="1:7" ht="38.25" x14ac:dyDescent="0.25">
      <c r="A810" s="107" t="s">
        <v>2156</v>
      </c>
      <c r="B810" s="116">
        <v>300</v>
      </c>
      <c r="C810" s="107" t="s">
        <v>2157</v>
      </c>
      <c r="D810" s="107">
        <v>20181204</v>
      </c>
      <c r="E810" s="116">
        <v>300</v>
      </c>
      <c r="F810" s="107" t="s">
        <v>1899</v>
      </c>
      <c r="G810" s="107" t="s">
        <v>1487</v>
      </c>
    </row>
    <row r="811" spans="1:7" ht="38.25" x14ac:dyDescent="0.25">
      <c r="A811" s="107" t="s">
        <v>2158</v>
      </c>
      <c r="B811" s="116">
        <v>300</v>
      </c>
      <c r="C811" s="107" t="s">
        <v>2159</v>
      </c>
      <c r="D811" s="107">
        <v>20181204</v>
      </c>
      <c r="E811" s="116">
        <v>300</v>
      </c>
      <c r="F811" s="107" t="s">
        <v>1899</v>
      </c>
      <c r="G811" s="107" t="s">
        <v>1487</v>
      </c>
    </row>
    <row r="812" spans="1:7" ht="38.25" x14ac:dyDescent="0.25">
      <c r="A812" s="107" t="s">
        <v>2160</v>
      </c>
      <c r="B812" s="116">
        <v>300</v>
      </c>
      <c r="C812" s="107" t="s">
        <v>2161</v>
      </c>
      <c r="D812" s="107">
        <v>20181204</v>
      </c>
      <c r="E812" s="116">
        <v>300</v>
      </c>
      <c r="F812" s="107" t="s">
        <v>1899</v>
      </c>
      <c r="G812" s="107" t="s">
        <v>1487</v>
      </c>
    </row>
    <row r="813" spans="1:7" ht="38.25" x14ac:dyDescent="0.25">
      <c r="A813" s="107" t="s">
        <v>2162</v>
      </c>
      <c r="B813" s="116">
        <v>300</v>
      </c>
      <c r="C813" s="107" t="s">
        <v>2163</v>
      </c>
      <c r="D813" s="107">
        <v>20181204</v>
      </c>
      <c r="E813" s="116">
        <v>300</v>
      </c>
      <c r="F813" s="107" t="s">
        <v>1899</v>
      </c>
      <c r="G813" s="107" t="s">
        <v>1487</v>
      </c>
    </row>
    <row r="814" spans="1:7" ht="38.25" x14ac:dyDescent="0.25">
      <c r="A814" s="107" t="s">
        <v>2164</v>
      </c>
      <c r="B814" s="116">
        <v>300</v>
      </c>
      <c r="C814" s="107" t="s">
        <v>2165</v>
      </c>
      <c r="D814" s="107">
        <v>20181204</v>
      </c>
      <c r="E814" s="116">
        <v>300</v>
      </c>
      <c r="F814" s="107" t="s">
        <v>1899</v>
      </c>
      <c r="G814" s="107" t="s">
        <v>1487</v>
      </c>
    </row>
    <row r="815" spans="1:7" ht="38.25" x14ac:dyDescent="0.25">
      <c r="A815" s="107" t="s">
        <v>2166</v>
      </c>
      <c r="B815" s="116">
        <v>300</v>
      </c>
      <c r="C815" s="107" t="s">
        <v>2167</v>
      </c>
      <c r="D815" s="107">
        <v>20181204</v>
      </c>
      <c r="E815" s="116">
        <v>300</v>
      </c>
      <c r="F815" s="107" t="s">
        <v>1899</v>
      </c>
      <c r="G815" s="107" t="s">
        <v>1487</v>
      </c>
    </row>
    <row r="816" spans="1:7" ht="38.25" x14ac:dyDescent="0.25">
      <c r="A816" s="107" t="s">
        <v>2168</v>
      </c>
      <c r="B816" s="116">
        <v>300</v>
      </c>
      <c r="C816" s="107" t="s">
        <v>2169</v>
      </c>
      <c r="D816" s="107">
        <v>20181204</v>
      </c>
      <c r="E816" s="116">
        <v>300</v>
      </c>
      <c r="F816" s="107" t="s">
        <v>1899</v>
      </c>
      <c r="G816" s="107" t="s">
        <v>1487</v>
      </c>
    </row>
    <row r="817" spans="1:7" ht="38.25" x14ac:dyDescent="0.25">
      <c r="A817" s="107" t="s">
        <v>2170</v>
      </c>
      <c r="B817" s="116">
        <v>300</v>
      </c>
      <c r="C817" s="107" t="s">
        <v>2171</v>
      </c>
      <c r="D817" s="107">
        <v>20181204</v>
      </c>
      <c r="E817" s="116">
        <v>300</v>
      </c>
      <c r="F817" s="107" t="s">
        <v>1899</v>
      </c>
      <c r="G817" s="107" t="s">
        <v>1487</v>
      </c>
    </row>
    <row r="818" spans="1:7" ht="38.25" x14ac:dyDescent="0.25">
      <c r="A818" s="107" t="s">
        <v>2172</v>
      </c>
      <c r="B818" s="116">
        <v>300</v>
      </c>
      <c r="C818" s="107" t="s">
        <v>2173</v>
      </c>
      <c r="D818" s="107">
        <v>20181204</v>
      </c>
      <c r="E818" s="116">
        <v>300</v>
      </c>
      <c r="F818" s="107" t="s">
        <v>1899</v>
      </c>
      <c r="G818" s="107" t="s">
        <v>1487</v>
      </c>
    </row>
    <row r="819" spans="1:7" ht="38.25" x14ac:dyDescent="0.25">
      <c r="A819" s="107" t="s">
        <v>2174</v>
      </c>
      <c r="B819" s="116">
        <v>300</v>
      </c>
      <c r="C819" s="107" t="s">
        <v>2175</v>
      </c>
      <c r="D819" s="107">
        <v>20181204</v>
      </c>
      <c r="E819" s="116">
        <v>300</v>
      </c>
      <c r="F819" s="107" t="s">
        <v>1899</v>
      </c>
      <c r="G819" s="107" t="s">
        <v>1487</v>
      </c>
    </row>
    <row r="820" spans="1:7" ht="38.25" x14ac:dyDescent="0.25">
      <c r="A820" s="107" t="s">
        <v>2176</v>
      </c>
      <c r="B820" s="116">
        <v>300</v>
      </c>
      <c r="C820" s="107" t="s">
        <v>2177</v>
      </c>
      <c r="D820" s="107">
        <v>20181204</v>
      </c>
      <c r="E820" s="116">
        <v>300</v>
      </c>
      <c r="F820" s="107" t="s">
        <v>1899</v>
      </c>
      <c r="G820" s="107" t="s">
        <v>1487</v>
      </c>
    </row>
    <row r="821" spans="1:7" ht="38.25" x14ac:dyDescent="0.25">
      <c r="A821" s="107" t="s">
        <v>2178</v>
      </c>
      <c r="B821" s="116">
        <v>300</v>
      </c>
      <c r="C821" s="107" t="s">
        <v>2179</v>
      </c>
      <c r="D821" s="107">
        <v>20181204</v>
      </c>
      <c r="E821" s="116">
        <v>300</v>
      </c>
      <c r="F821" s="107" t="s">
        <v>1899</v>
      </c>
      <c r="G821" s="107" t="s">
        <v>1487</v>
      </c>
    </row>
    <row r="822" spans="1:7" ht="38.25" x14ac:dyDescent="0.25">
      <c r="A822" s="107" t="s">
        <v>2180</v>
      </c>
      <c r="B822" s="116">
        <v>300</v>
      </c>
      <c r="C822" s="107" t="s">
        <v>2181</v>
      </c>
      <c r="D822" s="107">
        <v>20181204</v>
      </c>
      <c r="E822" s="116">
        <v>300</v>
      </c>
      <c r="F822" s="107" t="s">
        <v>1899</v>
      </c>
      <c r="G822" s="107" t="s">
        <v>1487</v>
      </c>
    </row>
    <row r="823" spans="1:7" ht="38.25" x14ac:dyDescent="0.25">
      <c r="A823" s="107" t="s">
        <v>2182</v>
      </c>
      <c r="B823" s="116">
        <v>300</v>
      </c>
      <c r="C823" s="107" t="s">
        <v>2183</v>
      </c>
      <c r="D823" s="107">
        <v>20181204</v>
      </c>
      <c r="E823" s="116">
        <v>300</v>
      </c>
      <c r="F823" s="107" t="s">
        <v>1899</v>
      </c>
      <c r="G823" s="107" t="s">
        <v>1487</v>
      </c>
    </row>
    <row r="824" spans="1:7" ht="38.25" x14ac:dyDescent="0.25">
      <c r="A824" s="107" t="s">
        <v>2184</v>
      </c>
      <c r="B824" s="116">
        <v>300</v>
      </c>
      <c r="C824" s="107" t="s">
        <v>2185</v>
      </c>
      <c r="D824" s="107">
        <v>20181204</v>
      </c>
      <c r="E824" s="116">
        <v>300</v>
      </c>
      <c r="F824" s="107" t="s">
        <v>1899</v>
      </c>
      <c r="G824" s="107" t="s">
        <v>1487</v>
      </c>
    </row>
    <row r="825" spans="1:7" ht="38.25" x14ac:dyDescent="0.25">
      <c r="A825" s="107" t="s">
        <v>2186</v>
      </c>
      <c r="B825" s="116">
        <v>300</v>
      </c>
      <c r="C825" s="107" t="s">
        <v>2187</v>
      </c>
      <c r="D825" s="107">
        <v>20181204</v>
      </c>
      <c r="E825" s="116">
        <v>300</v>
      </c>
      <c r="F825" s="107" t="s">
        <v>1899</v>
      </c>
      <c r="G825" s="107" t="s">
        <v>1487</v>
      </c>
    </row>
    <row r="826" spans="1:7" ht="38.25" x14ac:dyDescent="0.25">
      <c r="A826" s="107" t="s">
        <v>2188</v>
      </c>
      <c r="B826" s="116">
        <v>150</v>
      </c>
      <c r="C826" s="107" t="s">
        <v>2189</v>
      </c>
      <c r="D826" s="107">
        <v>20181204</v>
      </c>
      <c r="E826" s="116">
        <v>150</v>
      </c>
      <c r="F826" s="107" t="s">
        <v>1899</v>
      </c>
      <c r="G826" s="107" t="s">
        <v>1487</v>
      </c>
    </row>
    <row r="827" spans="1:7" ht="38.25" x14ac:dyDescent="0.25">
      <c r="A827" s="107" t="s">
        <v>2190</v>
      </c>
      <c r="B827" s="116">
        <v>150</v>
      </c>
      <c r="C827" s="107" t="s">
        <v>2191</v>
      </c>
      <c r="D827" s="107">
        <v>20181204</v>
      </c>
      <c r="E827" s="116">
        <v>150</v>
      </c>
      <c r="F827" s="107" t="s">
        <v>1899</v>
      </c>
      <c r="G827" s="107" t="s">
        <v>1487</v>
      </c>
    </row>
    <row r="828" spans="1:7" ht="38.25" x14ac:dyDescent="0.25">
      <c r="A828" s="107" t="s">
        <v>2192</v>
      </c>
      <c r="B828" s="116">
        <v>150</v>
      </c>
      <c r="C828" s="107" t="s">
        <v>2193</v>
      </c>
      <c r="D828" s="107">
        <v>20181204</v>
      </c>
      <c r="E828" s="116">
        <v>150</v>
      </c>
      <c r="F828" s="107" t="s">
        <v>1899</v>
      </c>
      <c r="G828" s="107" t="s">
        <v>1487</v>
      </c>
    </row>
    <row r="829" spans="1:7" ht="38.25" x14ac:dyDescent="0.25">
      <c r="A829" s="107" t="s">
        <v>2194</v>
      </c>
      <c r="B829" s="116">
        <v>150</v>
      </c>
      <c r="C829" s="107" t="s">
        <v>2195</v>
      </c>
      <c r="D829" s="107">
        <v>20181204</v>
      </c>
      <c r="E829" s="116">
        <v>150</v>
      </c>
      <c r="F829" s="107" t="s">
        <v>1899</v>
      </c>
      <c r="G829" s="107" t="s">
        <v>1487</v>
      </c>
    </row>
    <row r="830" spans="1:7" ht="38.25" x14ac:dyDescent="0.25">
      <c r="A830" s="107" t="s">
        <v>2196</v>
      </c>
      <c r="B830" s="116">
        <v>150</v>
      </c>
      <c r="C830" s="107" t="s">
        <v>2197</v>
      </c>
      <c r="D830" s="107">
        <v>20181204</v>
      </c>
      <c r="E830" s="116">
        <v>150</v>
      </c>
      <c r="F830" s="107" t="s">
        <v>1899</v>
      </c>
      <c r="G830" s="107" t="s">
        <v>1487</v>
      </c>
    </row>
    <row r="831" spans="1:7" ht="38.25" x14ac:dyDescent="0.25">
      <c r="A831" s="107" t="s">
        <v>2198</v>
      </c>
      <c r="B831" s="116">
        <v>800</v>
      </c>
      <c r="C831" s="107" t="s">
        <v>2199</v>
      </c>
      <c r="D831" s="107">
        <v>20181204</v>
      </c>
      <c r="E831" s="116">
        <v>800</v>
      </c>
      <c r="F831" s="107" t="s">
        <v>1899</v>
      </c>
      <c r="G831" s="107" t="s">
        <v>1487</v>
      </c>
    </row>
    <row r="832" spans="1:7" ht="38.25" x14ac:dyDescent="0.25">
      <c r="A832" s="107" t="s">
        <v>2200</v>
      </c>
      <c r="B832" s="116">
        <v>61.1</v>
      </c>
      <c r="C832" s="107" t="s">
        <v>1732</v>
      </c>
      <c r="D832" s="107">
        <v>20181204</v>
      </c>
      <c r="E832" s="116">
        <v>61.1</v>
      </c>
      <c r="F832" s="107" t="s">
        <v>2201</v>
      </c>
      <c r="G832" s="107" t="s">
        <v>1052</v>
      </c>
    </row>
    <row r="833" spans="1:7" ht="38.25" x14ac:dyDescent="0.25">
      <c r="A833" s="107" t="s">
        <v>2202</v>
      </c>
      <c r="B833" s="116">
        <v>100.55</v>
      </c>
      <c r="C833" s="107" t="s">
        <v>1084</v>
      </c>
      <c r="D833" s="107">
        <v>20181204</v>
      </c>
      <c r="E833" s="116">
        <v>100.55</v>
      </c>
      <c r="F833" s="107" t="s">
        <v>2203</v>
      </c>
      <c r="G833" s="107" t="s">
        <v>1065</v>
      </c>
    </row>
    <row r="834" spans="1:7" ht="25.5" x14ac:dyDescent="0.25">
      <c r="A834" s="107" t="s">
        <v>2204</v>
      </c>
      <c r="B834" s="116">
        <v>3.9</v>
      </c>
      <c r="C834" s="107" t="s">
        <v>1084</v>
      </c>
      <c r="D834" s="107">
        <v>20181204</v>
      </c>
      <c r="E834" s="116">
        <v>3.9</v>
      </c>
      <c r="F834" s="107" t="s">
        <v>2205</v>
      </c>
      <c r="G834" s="107" t="s">
        <v>1065</v>
      </c>
    </row>
    <row r="835" spans="1:7" ht="25.5" x14ac:dyDescent="0.25">
      <c r="A835" s="107" t="s">
        <v>2206</v>
      </c>
      <c r="B835" s="116">
        <v>30.55</v>
      </c>
      <c r="C835" s="107" t="s">
        <v>1084</v>
      </c>
      <c r="D835" s="107">
        <v>20181204</v>
      </c>
      <c r="E835" s="116">
        <v>30.55</v>
      </c>
      <c r="F835" s="107" t="s">
        <v>2207</v>
      </c>
      <c r="G835" s="107" t="s">
        <v>1065</v>
      </c>
    </row>
    <row r="836" spans="1:7" ht="38.25" x14ac:dyDescent="0.25">
      <c r="A836" s="107" t="s">
        <v>2208</v>
      </c>
      <c r="B836" s="116">
        <v>424.4</v>
      </c>
      <c r="C836" s="107" t="s">
        <v>1084</v>
      </c>
      <c r="D836" s="107">
        <v>20181204</v>
      </c>
      <c r="E836" s="116">
        <v>424.4</v>
      </c>
      <c r="F836" s="107" t="s">
        <v>2209</v>
      </c>
      <c r="G836" s="107" t="s">
        <v>1065</v>
      </c>
    </row>
    <row r="837" spans="1:7" ht="38.25" x14ac:dyDescent="0.25">
      <c r="A837" s="107" t="s">
        <v>2210</v>
      </c>
      <c r="B837" s="116">
        <v>324.39999999999998</v>
      </c>
      <c r="C837" s="107" t="s">
        <v>1566</v>
      </c>
      <c r="D837" s="107">
        <v>20181204</v>
      </c>
      <c r="E837" s="116">
        <v>324.39999999999998</v>
      </c>
      <c r="F837" s="107" t="s">
        <v>2211</v>
      </c>
      <c r="G837" s="107" t="s">
        <v>1065</v>
      </c>
    </row>
    <row r="838" spans="1:7" ht="38.25" x14ac:dyDescent="0.25">
      <c r="A838" s="107" t="s">
        <v>2212</v>
      </c>
      <c r="B838" s="116">
        <v>324.39999999999998</v>
      </c>
      <c r="C838" s="107" t="s">
        <v>1566</v>
      </c>
      <c r="D838" s="107">
        <v>20181204</v>
      </c>
      <c r="E838" s="116">
        <v>324.39999999999998</v>
      </c>
      <c r="F838" s="107" t="s">
        <v>2213</v>
      </c>
      <c r="G838" s="107" t="s">
        <v>1065</v>
      </c>
    </row>
    <row r="839" spans="1:7" ht="38.25" x14ac:dyDescent="0.25">
      <c r="A839" s="107" t="s">
        <v>2214</v>
      </c>
      <c r="B839" s="116">
        <v>474.4</v>
      </c>
      <c r="C839" s="107" t="s">
        <v>1084</v>
      </c>
      <c r="D839" s="107">
        <v>20181204</v>
      </c>
      <c r="E839" s="116">
        <v>474.4</v>
      </c>
      <c r="F839" s="107" t="s">
        <v>2215</v>
      </c>
      <c r="G839" s="107" t="s">
        <v>1065</v>
      </c>
    </row>
    <row r="840" spans="1:7" ht="76.5" x14ac:dyDescent="0.25">
      <c r="A840" s="107" t="s">
        <v>2216</v>
      </c>
      <c r="B840" s="116">
        <v>168.95</v>
      </c>
      <c r="C840" s="107" t="s">
        <v>513</v>
      </c>
      <c r="D840" s="107">
        <v>20181204</v>
      </c>
      <c r="E840" s="116">
        <v>168.95</v>
      </c>
      <c r="F840" s="107" t="s">
        <v>2217</v>
      </c>
      <c r="G840" s="107" t="s">
        <v>1052</v>
      </c>
    </row>
    <row r="841" spans="1:7" ht="63.75" x14ac:dyDescent="0.25">
      <c r="A841" s="107" t="s">
        <v>2218</v>
      </c>
      <c r="B841" s="116">
        <v>500</v>
      </c>
      <c r="C841" s="107" t="s">
        <v>2219</v>
      </c>
      <c r="D841" s="107">
        <v>20181204</v>
      </c>
      <c r="E841" s="116">
        <v>500</v>
      </c>
      <c r="F841" s="107" t="s">
        <v>2220</v>
      </c>
      <c r="G841" s="107" t="s">
        <v>1478</v>
      </c>
    </row>
    <row r="842" spans="1:7" ht="63.75" x14ac:dyDescent="0.25">
      <c r="A842" s="107" t="s">
        <v>2221</v>
      </c>
      <c r="B842" s="116">
        <v>6.55</v>
      </c>
      <c r="C842" s="107" t="s">
        <v>1325</v>
      </c>
      <c r="D842" s="107">
        <v>20181204</v>
      </c>
      <c r="E842" s="116">
        <v>6.55</v>
      </c>
      <c r="F842" s="107" t="s">
        <v>2222</v>
      </c>
      <c r="G842" s="107" t="s">
        <v>1065</v>
      </c>
    </row>
    <row r="843" spans="1:7" ht="76.5" x14ac:dyDescent="0.25">
      <c r="A843" s="107" t="s">
        <v>2223</v>
      </c>
      <c r="B843" s="116">
        <v>1318.38</v>
      </c>
      <c r="C843" s="107" t="s">
        <v>2224</v>
      </c>
      <c r="D843" s="107">
        <v>20181204</v>
      </c>
      <c r="E843" s="116">
        <v>1318.38</v>
      </c>
      <c r="F843" s="107" t="s">
        <v>2225</v>
      </c>
      <c r="G843" s="107" t="s">
        <v>2226</v>
      </c>
    </row>
    <row r="844" spans="1:7" ht="63.75" x14ac:dyDescent="0.25">
      <c r="A844" s="107" t="s">
        <v>2227</v>
      </c>
      <c r="B844" s="116">
        <v>89.1</v>
      </c>
      <c r="C844" s="107" t="s">
        <v>1081</v>
      </c>
      <c r="D844" s="107">
        <v>20181204</v>
      </c>
      <c r="E844" s="116">
        <v>89.1</v>
      </c>
      <c r="F844" s="107" t="s">
        <v>2228</v>
      </c>
      <c r="G844" s="107" t="s">
        <v>1065</v>
      </c>
    </row>
    <row r="845" spans="1:7" ht="63.75" x14ac:dyDescent="0.25">
      <c r="A845" s="107" t="s">
        <v>2229</v>
      </c>
      <c r="B845" s="116">
        <v>183.3</v>
      </c>
      <c r="C845" s="107" t="s">
        <v>513</v>
      </c>
      <c r="D845" s="107">
        <v>20181204</v>
      </c>
      <c r="E845" s="116">
        <v>183.3</v>
      </c>
      <c r="F845" s="107" t="s">
        <v>2230</v>
      </c>
      <c r="G845" s="107" t="s">
        <v>1052</v>
      </c>
    </row>
    <row r="846" spans="1:7" ht="76.5" x14ac:dyDescent="0.25">
      <c r="A846" s="107" t="s">
        <v>2231</v>
      </c>
      <c r="B846" s="116">
        <v>44.3</v>
      </c>
      <c r="C846" s="107" t="s">
        <v>1281</v>
      </c>
      <c r="D846" s="107">
        <v>20181204</v>
      </c>
      <c r="E846" s="116">
        <v>44.3</v>
      </c>
      <c r="F846" s="107" t="s">
        <v>2232</v>
      </c>
      <c r="G846" s="107" t="s">
        <v>1052</v>
      </c>
    </row>
    <row r="847" spans="1:7" ht="51" x14ac:dyDescent="0.25">
      <c r="A847" s="107" t="s">
        <v>2233</v>
      </c>
      <c r="B847" s="116">
        <v>235.31</v>
      </c>
      <c r="C847" s="107" t="s">
        <v>2234</v>
      </c>
      <c r="D847" s="107">
        <v>20181206</v>
      </c>
      <c r="E847" s="116">
        <v>235.31</v>
      </c>
      <c r="F847" s="107" t="s">
        <v>2235</v>
      </c>
      <c r="G847" s="107" t="s">
        <v>1052</v>
      </c>
    </row>
    <row r="848" spans="1:7" ht="63.75" x14ac:dyDescent="0.25">
      <c r="A848" s="107" t="s">
        <v>2236</v>
      </c>
      <c r="B848" s="116">
        <v>62</v>
      </c>
      <c r="C848" s="107" t="s">
        <v>2237</v>
      </c>
      <c r="D848" s="107">
        <v>20181206</v>
      </c>
      <c r="E848" s="116">
        <v>62</v>
      </c>
      <c r="F848" s="107" t="s">
        <v>2238</v>
      </c>
      <c r="G848" s="107" t="s">
        <v>1079</v>
      </c>
    </row>
    <row r="849" spans="1:7" ht="51" x14ac:dyDescent="0.25">
      <c r="A849" s="107" t="s">
        <v>2239</v>
      </c>
      <c r="B849" s="116">
        <v>67.599999999999994</v>
      </c>
      <c r="C849" s="107" t="s">
        <v>1281</v>
      </c>
      <c r="D849" s="107">
        <v>20181207</v>
      </c>
      <c r="E849" s="116">
        <v>67.599999999999994</v>
      </c>
      <c r="F849" s="107" t="s">
        <v>2240</v>
      </c>
      <c r="G849" s="107" t="s">
        <v>1052</v>
      </c>
    </row>
    <row r="850" spans="1:7" ht="38.25" x14ac:dyDescent="0.25">
      <c r="A850" s="107" t="s">
        <v>2241</v>
      </c>
      <c r="B850" s="116">
        <v>8.6</v>
      </c>
      <c r="C850" s="107" t="s">
        <v>921</v>
      </c>
      <c r="D850" s="107">
        <v>20181207</v>
      </c>
      <c r="E850" s="116">
        <v>8.6</v>
      </c>
      <c r="F850" s="107" t="s">
        <v>2242</v>
      </c>
      <c r="G850" s="107" t="s">
        <v>1065</v>
      </c>
    </row>
    <row r="851" spans="1:7" ht="38.25" x14ac:dyDescent="0.25">
      <c r="A851" s="107" t="s">
        <v>2243</v>
      </c>
      <c r="B851" s="116">
        <v>22</v>
      </c>
      <c r="C851" s="107" t="s">
        <v>1240</v>
      </c>
      <c r="D851" s="107">
        <v>20181207</v>
      </c>
      <c r="E851" s="116">
        <v>22</v>
      </c>
      <c r="F851" s="107" t="s">
        <v>2244</v>
      </c>
      <c r="G851" s="107" t="s">
        <v>1242</v>
      </c>
    </row>
    <row r="852" spans="1:7" ht="38.25" x14ac:dyDescent="0.25">
      <c r="A852" s="107" t="s">
        <v>2245</v>
      </c>
      <c r="B852" s="116">
        <v>145.80000000000001</v>
      </c>
      <c r="C852" s="107" t="s">
        <v>1399</v>
      </c>
      <c r="D852" s="107">
        <v>20181207</v>
      </c>
      <c r="E852" s="116">
        <v>145.80000000000001</v>
      </c>
      <c r="F852" s="107" t="s">
        <v>2246</v>
      </c>
      <c r="G852" s="107" t="s">
        <v>1052</v>
      </c>
    </row>
    <row r="853" spans="1:7" ht="38.25" x14ac:dyDescent="0.25">
      <c r="A853" s="107" t="s">
        <v>2247</v>
      </c>
      <c r="B853" s="116">
        <v>46.65</v>
      </c>
      <c r="C853" s="107" t="s">
        <v>1084</v>
      </c>
      <c r="D853" s="107">
        <v>20181207</v>
      </c>
      <c r="E853" s="116">
        <v>46.65</v>
      </c>
      <c r="F853" s="107" t="s">
        <v>2248</v>
      </c>
      <c r="G853" s="107" t="s">
        <v>1065</v>
      </c>
    </row>
    <row r="854" spans="1:7" ht="25.5" x14ac:dyDescent="0.25">
      <c r="A854" s="107" t="s">
        <v>2249</v>
      </c>
      <c r="B854" s="116">
        <v>73.55</v>
      </c>
      <c r="C854" s="107" t="s">
        <v>1084</v>
      </c>
      <c r="D854" s="107">
        <v>20181207</v>
      </c>
      <c r="E854" s="116">
        <v>73.55</v>
      </c>
      <c r="F854" s="107" t="s">
        <v>2250</v>
      </c>
      <c r="G854" s="107" t="s">
        <v>1065</v>
      </c>
    </row>
    <row r="855" spans="1:7" ht="25.5" x14ac:dyDescent="0.25">
      <c r="A855" s="107" t="s">
        <v>2251</v>
      </c>
      <c r="B855" s="116">
        <v>138.85</v>
      </c>
      <c r="C855" s="107" t="s">
        <v>1084</v>
      </c>
      <c r="D855" s="107">
        <v>20181207</v>
      </c>
      <c r="E855" s="116">
        <v>138.85</v>
      </c>
      <c r="F855" s="107" t="s">
        <v>2252</v>
      </c>
      <c r="G855" s="107" t="s">
        <v>1065</v>
      </c>
    </row>
    <row r="856" spans="1:7" ht="25.5" x14ac:dyDescent="0.25">
      <c r="A856" s="107" t="s">
        <v>2253</v>
      </c>
      <c r="B856" s="116">
        <v>357.05</v>
      </c>
      <c r="C856" s="107" t="s">
        <v>948</v>
      </c>
      <c r="D856" s="107">
        <v>20181207</v>
      </c>
      <c r="E856" s="116">
        <v>357.05</v>
      </c>
      <c r="F856" s="107" t="s">
        <v>2254</v>
      </c>
      <c r="G856" s="107" t="s">
        <v>1065</v>
      </c>
    </row>
    <row r="857" spans="1:7" ht="38.25" x14ac:dyDescent="0.25">
      <c r="A857" s="107" t="s">
        <v>2255</v>
      </c>
      <c r="B857" s="116">
        <v>61.1</v>
      </c>
      <c r="C857" s="107" t="s">
        <v>2256</v>
      </c>
      <c r="D857" s="107">
        <v>20181207</v>
      </c>
      <c r="E857" s="116">
        <v>61.1</v>
      </c>
      <c r="F857" s="107" t="s">
        <v>2257</v>
      </c>
      <c r="G857" s="107" t="s">
        <v>1052</v>
      </c>
    </row>
    <row r="858" spans="1:7" ht="76.5" x14ac:dyDescent="0.25">
      <c r="A858" s="107" t="s">
        <v>2258</v>
      </c>
      <c r="B858" s="116">
        <v>92.85</v>
      </c>
      <c r="C858" s="107" t="s">
        <v>1281</v>
      </c>
      <c r="D858" s="107">
        <v>20181210</v>
      </c>
      <c r="E858" s="116">
        <v>92.85</v>
      </c>
      <c r="F858" s="107" t="s">
        <v>2259</v>
      </c>
      <c r="G858" s="107" t="s">
        <v>1052</v>
      </c>
    </row>
    <row r="859" spans="1:7" ht="63.75" x14ac:dyDescent="0.25">
      <c r="A859" s="107" t="s">
        <v>2260</v>
      </c>
      <c r="B859" s="116">
        <v>2989</v>
      </c>
      <c r="C859" s="107" t="s">
        <v>317</v>
      </c>
      <c r="D859" s="107">
        <v>20181212</v>
      </c>
      <c r="E859" s="116">
        <v>2989</v>
      </c>
      <c r="F859" s="107" t="s">
        <v>2261</v>
      </c>
      <c r="G859" s="107" t="s">
        <v>2262</v>
      </c>
    </row>
    <row r="860" spans="1:7" ht="89.25" x14ac:dyDescent="0.25">
      <c r="A860" s="107" t="s">
        <v>2263</v>
      </c>
      <c r="B860" s="116">
        <v>14</v>
      </c>
      <c r="C860" s="107" t="s">
        <v>1422</v>
      </c>
      <c r="D860" s="107">
        <v>20181212</v>
      </c>
      <c r="E860" s="116">
        <v>14</v>
      </c>
      <c r="F860" s="107" t="s">
        <v>2264</v>
      </c>
      <c r="G860" s="107" t="s">
        <v>1069</v>
      </c>
    </row>
    <row r="861" spans="1:7" ht="38.25" x14ac:dyDescent="0.25">
      <c r="A861" s="107" t="s">
        <v>2265</v>
      </c>
      <c r="B861" s="116">
        <v>30.55</v>
      </c>
      <c r="C861" s="107" t="s">
        <v>1414</v>
      </c>
      <c r="D861" s="107">
        <v>20181212</v>
      </c>
      <c r="E861" s="116">
        <v>30.55</v>
      </c>
      <c r="F861" s="107" t="s">
        <v>2266</v>
      </c>
      <c r="G861" s="107" t="s">
        <v>1279</v>
      </c>
    </row>
    <row r="862" spans="1:7" ht="38.25" x14ac:dyDescent="0.25">
      <c r="A862" s="107" t="s">
        <v>2267</v>
      </c>
      <c r="B862" s="116">
        <v>19.600000000000001</v>
      </c>
      <c r="C862" s="107" t="s">
        <v>788</v>
      </c>
      <c r="D862" s="107">
        <v>20181212</v>
      </c>
      <c r="E862" s="116">
        <v>19.600000000000001</v>
      </c>
      <c r="F862" s="107" t="s">
        <v>2268</v>
      </c>
      <c r="G862" s="107" t="s">
        <v>1052</v>
      </c>
    </row>
    <row r="863" spans="1:7" ht="38.25" x14ac:dyDescent="0.25">
      <c r="A863" s="107" t="s">
        <v>2269</v>
      </c>
      <c r="B863" s="116">
        <v>61.1</v>
      </c>
      <c r="C863" s="107" t="s">
        <v>2256</v>
      </c>
      <c r="D863" s="107">
        <v>20181212</v>
      </c>
      <c r="E863" s="116">
        <v>61.1</v>
      </c>
      <c r="F863" s="107" t="s">
        <v>2270</v>
      </c>
      <c r="G863" s="107" t="s">
        <v>1052</v>
      </c>
    </row>
    <row r="864" spans="1:7" ht="38.25" x14ac:dyDescent="0.25">
      <c r="A864" s="107" t="s">
        <v>2271</v>
      </c>
      <c r="B864" s="116">
        <v>18.59</v>
      </c>
      <c r="C864" s="107" t="s">
        <v>2256</v>
      </c>
      <c r="D864" s="107">
        <v>20181212</v>
      </c>
      <c r="E864" s="116">
        <v>18.59</v>
      </c>
      <c r="F864" s="107" t="s">
        <v>2270</v>
      </c>
      <c r="G864" s="107" t="s">
        <v>1052</v>
      </c>
    </row>
    <row r="865" spans="1:7" ht="51" x14ac:dyDescent="0.25">
      <c r="A865" s="107" t="s">
        <v>2272</v>
      </c>
      <c r="B865" s="116">
        <v>30</v>
      </c>
      <c r="C865" s="107" t="s">
        <v>1690</v>
      </c>
      <c r="D865" s="107">
        <v>20181212</v>
      </c>
      <c r="E865" s="116">
        <v>30</v>
      </c>
      <c r="F865" s="107" t="s">
        <v>2273</v>
      </c>
      <c r="G865" s="107" t="s">
        <v>1052</v>
      </c>
    </row>
    <row r="866" spans="1:7" ht="63.75" x14ac:dyDescent="0.25">
      <c r="A866" s="107" t="s">
        <v>2274</v>
      </c>
      <c r="B866" s="116">
        <v>81.099999999999994</v>
      </c>
      <c r="C866" s="107" t="s">
        <v>1344</v>
      </c>
      <c r="D866" s="107">
        <v>20181213</v>
      </c>
      <c r="E866" s="116">
        <v>81.099999999999994</v>
      </c>
      <c r="F866" s="107" t="s">
        <v>2275</v>
      </c>
      <c r="G866" s="107" t="s">
        <v>1052</v>
      </c>
    </row>
    <row r="867" spans="1:7" ht="63.75" x14ac:dyDescent="0.25">
      <c r="A867" s="107" t="s">
        <v>2276</v>
      </c>
      <c r="B867" s="116">
        <v>50.55</v>
      </c>
      <c r="C867" s="107" t="s">
        <v>1732</v>
      </c>
      <c r="D867" s="107">
        <v>20181213</v>
      </c>
      <c r="E867" s="116">
        <v>50.55</v>
      </c>
      <c r="F867" s="107" t="s">
        <v>2277</v>
      </c>
      <c r="G867" s="107" t="s">
        <v>1052</v>
      </c>
    </row>
    <row r="868" spans="1:7" ht="89.25" x14ac:dyDescent="0.25">
      <c r="A868" s="107" t="s">
        <v>2278</v>
      </c>
      <c r="B868" s="116">
        <v>1111.45</v>
      </c>
      <c r="C868" s="107" t="s">
        <v>1084</v>
      </c>
      <c r="D868" s="107">
        <v>20181213</v>
      </c>
      <c r="E868" s="116">
        <v>1111.45</v>
      </c>
      <c r="F868" s="107" t="s">
        <v>2279</v>
      </c>
      <c r="G868" s="107" t="s">
        <v>1065</v>
      </c>
    </row>
    <row r="869" spans="1:7" ht="51" x14ac:dyDescent="0.25">
      <c r="A869" s="107" t="s">
        <v>2280</v>
      </c>
      <c r="B869" s="116">
        <v>56.45</v>
      </c>
      <c r="C869" s="107" t="s">
        <v>921</v>
      </c>
      <c r="D869" s="107">
        <v>20181213</v>
      </c>
      <c r="E869" s="116">
        <v>56.45</v>
      </c>
      <c r="F869" s="107" t="s">
        <v>2281</v>
      </c>
      <c r="G869" s="107" t="s">
        <v>1065</v>
      </c>
    </row>
    <row r="870" spans="1:7" ht="76.5" x14ac:dyDescent="0.25">
      <c r="A870" s="107" t="s">
        <v>2282</v>
      </c>
      <c r="B870" s="116">
        <v>260</v>
      </c>
      <c r="C870" s="107" t="s">
        <v>513</v>
      </c>
      <c r="D870" s="107">
        <v>20181213</v>
      </c>
      <c r="E870" s="116">
        <v>260</v>
      </c>
      <c r="F870" s="107" t="s">
        <v>2283</v>
      </c>
      <c r="G870" s="107" t="s">
        <v>1065</v>
      </c>
    </row>
    <row r="871" spans="1:7" ht="89.25" x14ac:dyDescent="0.25">
      <c r="A871" s="107" t="s">
        <v>2284</v>
      </c>
      <c r="B871" s="116">
        <v>62.25</v>
      </c>
      <c r="C871" s="107" t="s">
        <v>1281</v>
      </c>
      <c r="D871" s="107">
        <v>20181214</v>
      </c>
      <c r="E871" s="116">
        <v>62.25</v>
      </c>
      <c r="F871" s="107" t="s">
        <v>2285</v>
      </c>
      <c r="G871" s="107" t="s">
        <v>1052</v>
      </c>
    </row>
    <row r="872" spans="1:7" ht="63.75" x14ac:dyDescent="0.25">
      <c r="A872" s="107" t="s">
        <v>2286</v>
      </c>
      <c r="B872" s="116">
        <v>90.55</v>
      </c>
      <c r="C872" s="107" t="s">
        <v>1084</v>
      </c>
      <c r="D872" s="107">
        <v>20181214</v>
      </c>
      <c r="E872" s="116">
        <v>90.55</v>
      </c>
      <c r="F872" s="107" t="s">
        <v>2287</v>
      </c>
      <c r="G872" s="107" t="s">
        <v>1065</v>
      </c>
    </row>
    <row r="873" spans="1:7" ht="38.25" x14ac:dyDescent="0.25">
      <c r="A873" s="107" t="s">
        <v>2288</v>
      </c>
      <c r="B873" s="116">
        <v>19.59</v>
      </c>
      <c r="C873" s="107" t="s">
        <v>1411</v>
      </c>
      <c r="D873" s="107">
        <v>20181217</v>
      </c>
      <c r="E873" s="116">
        <v>19.59</v>
      </c>
      <c r="F873" s="107" t="s">
        <v>2289</v>
      </c>
      <c r="G873" s="107" t="s">
        <v>1052</v>
      </c>
    </row>
    <row r="874" spans="1:7" ht="25.5" x14ac:dyDescent="0.25">
      <c r="A874" s="107" t="s">
        <v>2290</v>
      </c>
      <c r="B874" s="116">
        <v>440</v>
      </c>
      <c r="C874" s="107" t="s">
        <v>317</v>
      </c>
      <c r="D874" s="107">
        <v>20181218</v>
      </c>
      <c r="E874" s="116">
        <v>440</v>
      </c>
      <c r="F874" s="107" t="s">
        <v>2291</v>
      </c>
      <c r="G874" s="107" t="s">
        <v>2292</v>
      </c>
    </row>
    <row r="875" spans="1:7" ht="38.25" x14ac:dyDescent="0.25">
      <c r="A875" s="107" t="s">
        <v>2293</v>
      </c>
      <c r="B875" s="116">
        <v>11580.12</v>
      </c>
      <c r="C875" s="107" t="s">
        <v>2294</v>
      </c>
      <c r="D875" s="107">
        <v>20181219</v>
      </c>
      <c r="E875" s="116">
        <v>11580.12</v>
      </c>
      <c r="F875" s="107" t="s">
        <v>2295</v>
      </c>
      <c r="G875" s="107" t="s">
        <v>1798</v>
      </c>
    </row>
    <row r="876" spans="1:7" ht="63.75" x14ac:dyDescent="0.25">
      <c r="A876" s="107" t="s">
        <v>2296</v>
      </c>
      <c r="B876" s="116">
        <v>181.1</v>
      </c>
      <c r="C876" s="107" t="s">
        <v>1084</v>
      </c>
      <c r="D876" s="107">
        <v>20181219</v>
      </c>
      <c r="E876" s="116">
        <v>181.1</v>
      </c>
      <c r="F876" s="107" t="s">
        <v>2297</v>
      </c>
      <c r="G876" s="107" t="s">
        <v>1065</v>
      </c>
    </row>
    <row r="877" spans="1:7" ht="89.25" x14ac:dyDescent="0.25">
      <c r="A877" s="107" t="s">
        <v>2298</v>
      </c>
      <c r="B877" s="116">
        <v>1387.82</v>
      </c>
      <c r="C877" s="107" t="s">
        <v>513</v>
      </c>
      <c r="D877" s="107">
        <v>20181219</v>
      </c>
      <c r="E877" s="116">
        <v>1387.82</v>
      </c>
      <c r="F877" s="107" t="s">
        <v>2299</v>
      </c>
      <c r="G877" s="107" t="s">
        <v>1060</v>
      </c>
    </row>
    <row r="878" spans="1:7" ht="25.5" x14ac:dyDescent="0.25">
      <c r="A878" s="107" t="s">
        <v>2300</v>
      </c>
      <c r="B878" s="116">
        <v>13</v>
      </c>
      <c r="C878" s="107" t="s">
        <v>1699</v>
      </c>
      <c r="D878" s="107">
        <v>20181219</v>
      </c>
      <c r="E878" s="116">
        <v>13</v>
      </c>
      <c r="F878" s="107" t="s">
        <v>2301</v>
      </c>
      <c r="G878" s="107" t="s">
        <v>1276</v>
      </c>
    </row>
    <row r="879" spans="1:7" ht="25.5" x14ac:dyDescent="0.25">
      <c r="A879" s="107" t="s">
        <v>2302</v>
      </c>
      <c r="B879" s="116">
        <v>17</v>
      </c>
      <c r="C879" s="107" t="s">
        <v>2303</v>
      </c>
      <c r="D879" s="107">
        <v>20181220</v>
      </c>
      <c r="E879" s="116">
        <v>17</v>
      </c>
      <c r="F879" s="107" t="s">
        <v>2304</v>
      </c>
      <c r="G879" s="107" t="s">
        <v>1065</v>
      </c>
    </row>
    <row r="880" spans="1:7" ht="89.25" x14ac:dyDescent="0.25">
      <c r="A880" s="107" t="s">
        <v>2305</v>
      </c>
      <c r="B880" s="116">
        <v>424.25</v>
      </c>
      <c r="C880" s="107" t="s">
        <v>513</v>
      </c>
      <c r="D880" s="107">
        <v>20181221</v>
      </c>
      <c r="E880" s="116">
        <v>424.25</v>
      </c>
      <c r="F880" s="107" t="s">
        <v>2306</v>
      </c>
      <c r="G880" s="107" t="s">
        <v>1079</v>
      </c>
    </row>
    <row r="881" spans="1:7" ht="38.25" x14ac:dyDescent="0.25">
      <c r="A881" s="107" t="s">
        <v>2307</v>
      </c>
      <c r="B881" s="116">
        <v>4400</v>
      </c>
      <c r="C881" s="107" t="s">
        <v>2308</v>
      </c>
      <c r="D881" s="107">
        <v>20181221</v>
      </c>
      <c r="E881" s="116">
        <v>4400</v>
      </c>
      <c r="F881" s="107" t="s">
        <v>2309</v>
      </c>
      <c r="G881" s="107" t="s">
        <v>2310</v>
      </c>
    </row>
    <row r="882" spans="1:7" ht="89.25" x14ac:dyDescent="0.25">
      <c r="A882" s="107" t="s">
        <v>2311</v>
      </c>
      <c r="B882" s="116">
        <v>71.7</v>
      </c>
      <c r="C882" s="107" t="s">
        <v>1430</v>
      </c>
      <c r="D882" s="107">
        <v>20181227</v>
      </c>
      <c r="E882" s="116">
        <v>71.7</v>
      </c>
      <c r="F882" s="107" t="s">
        <v>2312</v>
      </c>
      <c r="G882" s="107" t="s">
        <v>1060</v>
      </c>
    </row>
    <row r="883" spans="1:7" ht="51" x14ac:dyDescent="0.25">
      <c r="A883" s="107" t="s">
        <v>2313</v>
      </c>
      <c r="B883" s="116">
        <v>0.02</v>
      </c>
      <c r="C883" s="107" t="s">
        <v>1566</v>
      </c>
      <c r="D883" s="107">
        <v>20181227</v>
      </c>
      <c r="E883" s="116">
        <v>0.02</v>
      </c>
      <c r="F883" s="107" t="s">
        <v>2314</v>
      </c>
      <c r="G883" s="107" t="s">
        <v>1065</v>
      </c>
    </row>
    <row r="884" spans="1:7" ht="63.75" x14ac:dyDescent="0.25">
      <c r="A884" s="107" t="s">
        <v>2315</v>
      </c>
      <c r="B884" s="116">
        <v>147.05000000000001</v>
      </c>
      <c r="C884" s="107" t="s">
        <v>1281</v>
      </c>
      <c r="D884" s="107">
        <v>20181228</v>
      </c>
      <c r="E884" s="116">
        <v>147.05000000000001</v>
      </c>
      <c r="F884" s="107" t="s">
        <v>2316</v>
      </c>
      <c r="G884" s="107" t="s">
        <v>1052</v>
      </c>
    </row>
    <row r="885" spans="1:7" ht="63.75" x14ac:dyDescent="0.25">
      <c r="A885" s="107" t="s">
        <v>2317</v>
      </c>
      <c r="B885" s="116">
        <v>71.98</v>
      </c>
      <c r="C885" s="107" t="s">
        <v>2318</v>
      </c>
      <c r="D885" s="107">
        <v>20181231</v>
      </c>
      <c r="E885" s="116">
        <v>71.98</v>
      </c>
      <c r="F885" s="107" t="s">
        <v>2319</v>
      </c>
      <c r="G885" s="107" t="s">
        <v>1577</v>
      </c>
    </row>
    <row r="886" spans="1:7" ht="51" x14ac:dyDescent="0.25">
      <c r="A886" s="107" t="s">
        <v>2320</v>
      </c>
      <c r="B886" s="116">
        <v>4117.57</v>
      </c>
      <c r="C886" s="107" t="s">
        <v>343</v>
      </c>
      <c r="D886" s="107">
        <v>20181231</v>
      </c>
      <c r="E886" s="116">
        <v>4117.57</v>
      </c>
      <c r="F886" s="107" t="s">
        <v>2321</v>
      </c>
      <c r="G886" s="107" t="s">
        <v>2322</v>
      </c>
    </row>
    <row r="887" spans="1:7" ht="76.5" x14ac:dyDescent="0.25">
      <c r="A887" s="107" t="s">
        <v>2323</v>
      </c>
      <c r="B887" s="116">
        <v>2070.9499999999998</v>
      </c>
      <c r="C887" s="107" t="s">
        <v>2324</v>
      </c>
      <c r="D887" s="107">
        <v>20181231</v>
      </c>
      <c r="E887" s="116">
        <v>2070.9499999999998</v>
      </c>
      <c r="F887" s="107" t="s">
        <v>2325</v>
      </c>
      <c r="G887" s="107" t="s">
        <v>2326</v>
      </c>
    </row>
    <row r="888" spans="1:7" ht="51" x14ac:dyDescent="0.25">
      <c r="A888" s="107" t="s">
        <v>2327</v>
      </c>
      <c r="B888" s="116">
        <v>60</v>
      </c>
      <c r="C888" s="107" t="s">
        <v>1656</v>
      </c>
      <c r="D888" s="107">
        <v>20181231</v>
      </c>
      <c r="E888" s="116">
        <v>60</v>
      </c>
      <c r="F888" s="107" t="s">
        <v>2328</v>
      </c>
      <c r="G888" s="107" t="s">
        <v>1079</v>
      </c>
    </row>
    <row r="889" spans="1:7" ht="25.5" x14ac:dyDescent="0.25">
      <c r="A889" s="107" t="s">
        <v>2329</v>
      </c>
      <c r="B889" s="116">
        <v>2.97</v>
      </c>
      <c r="C889" s="107" t="s">
        <v>513</v>
      </c>
      <c r="D889" s="107">
        <v>20181231</v>
      </c>
      <c r="E889" s="116">
        <v>2.97</v>
      </c>
      <c r="F889" s="107" t="s">
        <v>2330</v>
      </c>
      <c r="G889" s="107" t="s">
        <v>1049</v>
      </c>
    </row>
    <row r="890" spans="1:7" ht="38.25" x14ac:dyDescent="0.25">
      <c r="A890" s="107" t="s">
        <v>2331</v>
      </c>
      <c r="B890" s="116">
        <v>484.7</v>
      </c>
      <c r="C890" s="107" t="s">
        <v>513</v>
      </c>
      <c r="D890" s="107">
        <v>20181231</v>
      </c>
      <c r="E890" s="116">
        <v>484.7</v>
      </c>
      <c r="F890" s="107" t="s">
        <v>2330</v>
      </c>
      <c r="G890" s="107" t="s">
        <v>1046</v>
      </c>
    </row>
    <row r="891" spans="1:7" ht="38.25" x14ac:dyDescent="0.25">
      <c r="A891" s="107" t="s">
        <v>2332</v>
      </c>
      <c r="B891" s="116">
        <v>208</v>
      </c>
      <c r="C891" s="107" t="s">
        <v>513</v>
      </c>
      <c r="D891" s="107">
        <v>20181231</v>
      </c>
      <c r="E891" s="116">
        <v>208</v>
      </c>
      <c r="F891" s="107" t="s">
        <v>2333</v>
      </c>
      <c r="G891" s="107" t="s">
        <v>1279</v>
      </c>
    </row>
    <row r="892" spans="1:7" ht="25.5" x14ac:dyDescent="0.25">
      <c r="A892" s="107" t="s">
        <v>2334</v>
      </c>
      <c r="B892" s="116">
        <v>39.6</v>
      </c>
      <c r="C892" s="107" t="s">
        <v>513</v>
      </c>
      <c r="D892" s="107">
        <v>20181231</v>
      </c>
      <c r="E892" s="116">
        <v>39.6</v>
      </c>
      <c r="F892" s="107" t="s">
        <v>2335</v>
      </c>
      <c r="G892" s="107" t="s">
        <v>1065</v>
      </c>
    </row>
    <row r="893" spans="1:7" ht="38.25" x14ac:dyDescent="0.25">
      <c r="A893" s="107" t="s">
        <v>2336</v>
      </c>
      <c r="B893" s="116">
        <v>698.16</v>
      </c>
      <c r="C893" s="107" t="s">
        <v>513</v>
      </c>
      <c r="D893" s="107">
        <v>20181231</v>
      </c>
      <c r="E893" s="116">
        <v>698.16</v>
      </c>
      <c r="F893" s="107" t="s">
        <v>2335</v>
      </c>
      <c r="G893" s="107" t="s">
        <v>1052</v>
      </c>
    </row>
    <row r="894" spans="1:7" ht="25.5" x14ac:dyDescent="0.25">
      <c r="A894" s="107" t="s">
        <v>2337</v>
      </c>
      <c r="B894" s="116">
        <v>320</v>
      </c>
      <c r="C894" s="107" t="s">
        <v>513</v>
      </c>
      <c r="D894" s="107">
        <v>20181231</v>
      </c>
      <c r="E894" s="116">
        <v>320</v>
      </c>
      <c r="F894" s="107" t="s">
        <v>2338</v>
      </c>
      <c r="G894" s="107" t="s">
        <v>1207</v>
      </c>
    </row>
    <row r="895" spans="1:7" ht="38.25" x14ac:dyDescent="0.25">
      <c r="A895" s="107" t="s">
        <v>2339</v>
      </c>
      <c r="B895" s="116">
        <v>1526.1</v>
      </c>
      <c r="C895" s="107" t="s">
        <v>513</v>
      </c>
      <c r="D895" s="107">
        <v>20181231</v>
      </c>
      <c r="E895" s="116">
        <v>1526.1</v>
      </c>
      <c r="F895" s="107" t="s">
        <v>2338</v>
      </c>
      <c r="G895" s="107" t="s">
        <v>1210</v>
      </c>
    </row>
    <row r="896" spans="1:7" ht="38.25" x14ac:dyDescent="0.25">
      <c r="A896" s="107" t="s">
        <v>2340</v>
      </c>
      <c r="B896" s="116">
        <v>25436.799999999999</v>
      </c>
      <c r="C896" s="107" t="s">
        <v>513</v>
      </c>
      <c r="D896" s="107">
        <v>20180101</v>
      </c>
      <c r="E896" s="116">
        <v>22436.799999999999</v>
      </c>
      <c r="F896" s="107" t="s">
        <v>514</v>
      </c>
      <c r="G896" s="107" t="s">
        <v>2341</v>
      </c>
    </row>
    <row r="897" spans="1:7" ht="38.25" x14ac:dyDescent="0.25">
      <c r="A897" s="107" t="s">
        <v>2342</v>
      </c>
      <c r="B897" s="116">
        <v>3926.99</v>
      </c>
      <c r="C897" s="107" t="s">
        <v>517</v>
      </c>
      <c r="D897" s="107">
        <v>20180101</v>
      </c>
      <c r="E897" s="116">
        <v>3671.99</v>
      </c>
      <c r="F897" s="107" t="s">
        <v>518</v>
      </c>
      <c r="G897" s="107" t="s">
        <v>1437</v>
      </c>
    </row>
    <row r="898" spans="1:7" ht="38.25" x14ac:dyDescent="0.25">
      <c r="A898" s="107" t="s">
        <v>2343</v>
      </c>
      <c r="B898" s="116">
        <v>10200</v>
      </c>
      <c r="C898" s="107" t="s">
        <v>517</v>
      </c>
      <c r="D898" s="107">
        <v>20180101</v>
      </c>
      <c r="E898" s="116">
        <v>10200</v>
      </c>
      <c r="F898" s="107" t="s">
        <v>578</v>
      </c>
      <c r="G898" s="107" t="s">
        <v>1437</v>
      </c>
    </row>
    <row r="899" spans="1:7" ht="76.5" x14ac:dyDescent="0.25">
      <c r="A899" s="107" t="s">
        <v>2344</v>
      </c>
      <c r="B899" s="116">
        <v>478.26</v>
      </c>
      <c r="C899" s="107" t="s">
        <v>1497</v>
      </c>
      <c r="D899" s="107">
        <v>20190114</v>
      </c>
      <c r="E899" s="116">
        <v>478.26</v>
      </c>
      <c r="F899" s="107" t="s">
        <v>2345</v>
      </c>
      <c r="G899" s="107" t="s">
        <v>2346</v>
      </c>
    </row>
    <row r="900" spans="1:7" ht="76.5" x14ac:dyDescent="0.25">
      <c r="A900" s="107" t="s">
        <v>2347</v>
      </c>
      <c r="B900" s="116">
        <v>8.9</v>
      </c>
      <c r="C900" s="107" t="s">
        <v>1497</v>
      </c>
      <c r="D900" s="107">
        <v>20190114</v>
      </c>
      <c r="E900" s="116">
        <v>8.9</v>
      </c>
      <c r="F900" s="107" t="s">
        <v>2348</v>
      </c>
      <c r="G900" s="107" t="s">
        <v>2349</v>
      </c>
    </row>
    <row r="901" spans="1:7" ht="76.5" x14ac:dyDescent="0.25">
      <c r="A901" s="107" t="s">
        <v>2350</v>
      </c>
      <c r="B901" s="116">
        <v>47.45</v>
      </c>
      <c r="C901" s="107" t="s">
        <v>513</v>
      </c>
      <c r="D901" s="107">
        <v>20190114</v>
      </c>
      <c r="E901" s="116">
        <v>47.45</v>
      </c>
      <c r="F901" s="107" t="s">
        <v>2351</v>
      </c>
      <c r="G901" s="107" t="s">
        <v>2346</v>
      </c>
    </row>
    <row r="902" spans="1:7" ht="63.75" x14ac:dyDescent="0.25">
      <c r="A902" s="107" t="s">
        <v>2352</v>
      </c>
      <c r="B902" s="116">
        <v>134.4</v>
      </c>
      <c r="C902" s="107" t="s">
        <v>1399</v>
      </c>
      <c r="D902" s="107">
        <v>20190114</v>
      </c>
      <c r="E902" s="116">
        <v>134.4</v>
      </c>
      <c r="F902" s="107" t="s">
        <v>2353</v>
      </c>
      <c r="G902" s="107" t="s">
        <v>2346</v>
      </c>
    </row>
    <row r="903" spans="1:7" ht="63.75" x14ac:dyDescent="0.25">
      <c r="A903" s="107" t="s">
        <v>2354</v>
      </c>
      <c r="B903" s="116">
        <v>50.75</v>
      </c>
      <c r="C903" s="107" t="s">
        <v>1497</v>
      </c>
      <c r="D903" s="107">
        <v>20190114</v>
      </c>
      <c r="E903" s="116">
        <v>50.75</v>
      </c>
      <c r="F903" s="107" t="s">
        <v>2355</v>
      </c>
      <c r="G903" s="107" t="s">
        <v>2346</v>
      </c>
    </row>
    <row r="904" spans="1:7" ht="63.75" x14ac:dyDescent="0.25">
      <c r="A904" s="107" t="s">
        <v>2356</v>
      </c>
      <c r="B904" s="116">
        <v>25.62</v>
      </c>
      <c r="C904" s="107" t="s">
        <v>1497</v>
      </c>
      <c r="D904" s="107">
        <v>20190114</v>
      </c>
      <c r="E904" s="116">
        <v>25.62</v>
      </c>
      <c r="F904" s="107" t="s">
        <v>2357</v>
      </c>
      <c r="G904" s="107" t="s">
        <v>2349</v>
      </c>
    </row>
    <row r="905" spans="1:7" ht="51" x14ac:dyDescent="0.25">
      <c r="A905" s="107" t="s">
        <v>2358</v>
      </c>
      <c r="B905" s="116">
        <v>100</v>
      </c>
      <c r="C905" s="107" t="s">
        <v>513</v>
      </c>
      <c r="D905" s="107">
        <v>20190114</v>
      </c>
      <c r="E905" s="116">
        <v>100</v>
      </c>
      <c r="F905" s="107" t="s">
        <v>2359</v>
      </c>
      <c r="G905" s="107" t="s">
        <v>2346</v>
      </c>
    </row>
    <row r="906" spans="1:7" ht="63.75" x14ac:dyDescent="0.25">
      <c r="A906" s="107" t="s">
        <v>2360</v>
      </c>
      <c r="B906" s="116">
        <v>50</v>
      </c>
      <c r="C906" s="107" t="s">
        <v>2361</v>
      </c>
      <c r="D906" s="107">
        <v>20190114</v>
      </c>
      <c r="E906" s="116">
        <v>50</v>
      </c>
      <c r="F906" s="107" t="s">
        <v>2362</v>
      </c>
      <c r="G906" s="107" t="s">
        <v>2363</v>
      </c>
    </row>
    <row r="907" spans="1:7" ht="63.75" x14ac:dyDescent="0.25">
      <c r="A907" s="107" t="s">
        <v>2364</v>
      </c>
      <c r="B907" s="116">
        <v>161.5</v>
      </c>
      <c r="C907" s="107" t="s">
        <v>1497</v>
      </c>
      <c r="D907" s="107">
        <v>20190114</v>
      </c>
      <c r="E907" s="116">
        <v>161.5</v>
      </c>
      <c r="F907" s="107" t="s">
        <v>2365</v>
      </c>
      <c r="G907" s="107" t="s">
        <v>2366</v>
      </c>
    </row>
    <row r="908" spans="1:7" ht="63.75" x14ac:dyDescent="0.25">
      <c r="A908" s="107" t="s">
        <v>2367</v>
      </c>
      <c r="B908" s="116">
        <v>9.76</v>
      </c>
      <c r="C908" s="107" t="s">
        <v>1497</v>
      </c>
      <c r="D908" s="107">
        <v>20190114</v>
      </c>
      <c r="E908" s="116">
        <v>9.76</v>
      </c>
      <c r="F908" s="107" t="s">
        <v>2368</v>
      </c>
      <c r="G908" s="107" t="s">
        <v>2369</v>
      </c>
    </row>
    <row r="909" spans="1:7" ht="63.75" x14ac:dyDescent="0.25">
      <c r="A909" s="107" t="s">
        <v>2370</v>
      </c>
      <c r="B909" s="116">
        <v>43.4</v>
      </c>
      <c r="C909" s="107" t="s">
        <v>1237</v>
      </c>
      <c r="D909" s="107">
        <v>20190114</v>
      </c>
      <c r="E909" s="116">
        <v>43.4</v>
      </c>
      <c r="F909" s="107" t="s">
        <v>2371</v>
      </c>
      <c r="G909" s="107" t="s">
        <v>2366</v>
      </c>
    </row>
    <row r="910" spans="1:7" ht="63.75" x14ac:dyDescent="0.25">
      <c r="A910" s="107" t="s">
        <v>2372</v>
      </c>
      <c r="B910" s="116">
        <v>170</v>
      </c>
      <c r="C910" s="107" t="s">
        <v>1497</v>
      </c>
      <c r="D910" s="107">
        <v>20190114</v>
      </c>
      <c r="E910" s="116">
        <v>170</v>
      </c>
      <c r="F910" s="107" t="s">
        <v>2373</v>
      </c>
      <c r="G910" s="107" t="s">
        <v>2366</v>
      </c>
    </row>
    <row r="911" spans="1:7" ht="63.75" x14ac:dyDescent="0.25">
      <c r="A911" s="107" t="s">
        <v>2374</v>
      </c>
      <c r="B911" s="116">
        <v>9.76</v>
      </c>
      <c r="C911" s="107" t="s">
        <v>1497</v>
      </c>
      <c r="D911" s="107">
        <v>20190114</v>
      </c>
      <c r="E911" s="116">
        <v>9.76</v>
      </c>
      <c r="F911" s="107" t="s">
        <v>2375</v>
      </c>
      <c r="G911" s="107" t="s">
        <v>2369</v>
      </c>
    </row>
    <row r="912" spans="1:7" ht="76.5" x14ac:dyDescent="0.25">
      <c r="A912" s="107" t="s">
        <v>2376</v>
      </c>
      <c r="B912" s="116">
        <v>16</v>
      </c>
      <c r="C912" s="107" t="s">
        <v>1497</v>
      </c>
      <c r="D912" s="107">
        <v>20190114</v>
      </c>
      <c r="E912" s="116">
        <v>16</v>
      </c>
      <c r="F912" s="107" t="s">
        <v>2377</v>
      </c>
      <c r="G912" s="107" t="s">
        <v>2363</v>
      </c>
    </row>
    <row r="913" spans="1:7" ht="76.5" x14ac:dyDescent="0.25">
      <c r="A913" s="107" t="s">
        <v>2378</v>
      </c>
      <c r="B913" s="116">
        <v>9.15</v>
      </c>
      <c r="C913" s="107" t="s">
        <v>1497</v>
      </c>
      <c r="D913" s="107">
        <v>20190114</v>
      </c>
      <c r="E913" s="116">
        <v>9.15</v>
      </c>
      <c r="F913" s="107" t="s">
        <v>2379</v>
      </c>
      <c r="G913" s="107" t="s">
        <v>2349</v>
      </c>
    </row>
    <row r="914" spans="1:7" ht="89.25" x14ac:dyDescent="0.25">
      <c r="A914" s="107" t="s">
        <v>2380</v>
      </c>
      <c r="B914" s="116">
        <v>255.75</v>
      </c>
      <c r="C914" s="107" t="s">
        <v>921</v>
      </c>
      <c r="D914" s="107">
        <v>20190114</v>
      </c>
      <c r="E914" s="116">
        <v>255.75</v>
      </c>
      <c r="F914" s="107" t="s">
        <v>2381</v>
      </c>
      <c r="G914" s="107" t="s">
        <v>2363</v>
      </c>
    </row>
    <row r="915" spans="1:7" ht="63.75" x14ac:dyDescent="0.25">
      <c r="A915" s="107" t="s">
        <v>2382</v>
      </c>
      <c r="B915" s="116">
        <v>50</v>
      </c>
      <c r="C915" s="107" t="s">
        <v>1303</v>
      </c>
      <c r="D915" s="107">
        <v>20190114</v>
      </c>
      <c r="E915" s="116">
        <v>50</v>
      </c>
      <c r="F915" s="107" t="s">
        <v>2383</v>
      </c>
      <c r="G915" s="107" t="s">
        <v>2363</v>
      </c>
    </row>
    <row r="916" spans="1:7" ht="51" x14ac:dyDescent="0.25">
      <c r="A916" s="107" t="s">
        <v>2384</v>
      </c>
      <c r="B916" s="116">
        <v>58</v>
      </c>
      <c r="C916" s="107" t="s">
        <v>770</v>
      </c>
      <c r="D916" s="107">
        <v>20190114</v>
      </c>
      <c r="E916" s="116">
        <v>58</v>
      </c>
      <c r="F916" s="107" t="s">
        <v>2385</v>
      </c>
      <c r="G916" s="107" t="s">
        <v>2386</v>
      </c>
    </row>
    <row r="917" spans="1:7" ht="63.75" x14ac:dyDescent="0.25">
      <c r="A917" s="107" t="s">
        <v>2387</v>
      </c>
      <c r="B917" s="116">
        <v>207.99</v>
      </c>
      <c r="C917" s="107" t="s">
        <v>2388</v>
      </c>
      <c r="D917" s="107">
        <v>20190114</v>
      </c>
      <c r="E917" s="116">
        <v>207.99</v>
      </c>
      <c r="F917" s="107" t="s">
        <v>2389</v>
      </c>
      <c r="G917" s="107" t="s">
        <v>2386</v>
      </c>
    </row>
    <row r="918" spans="1:7" ht="63.75" x14ac:dyDescent="0.25">
      <c r="A918" s="107" t="s">
        <v>2390</v>
      </c>
      <c r="B918" s="116">
        <v>52766.94</v>
      </c>
      <c r="C918" s="107" t="s">
        <v>2391</v>
      </c>
      <c r="D918" s="107">
        <v>20190114</v>
      </c>
      <c r="E918" s="116">
        <v>2082.29</v>
      </c>
      <c r="F918" s="107" t="s">
        <v>2392</v>
      </c>
      <c r="G918" s="107" t="s">
        <v>2393</v>
      </c>
    </row>
    <row r="919" spans="1:7" ht="25.5" x14ac:dyDescent="0.25">
      <c r="A919" s="107" t="s">
        <v>2394</v>
      </c>
      <c r="B919" s="116">
        <v>123.31</v>
      </c>
      <c r="C919" s="107" t="s">
        <v>1497</v>
      </c>
      <c r="D919" s="107">
        <v>20190114</v>
      </c>
      <c r="E919" s="116">
        <v>123.31</v>
      </c>
      <c r="F919" s="107" t="s">
        <v>2395</v>
      </c>
      <c r="G919" s="107" t="s">
        <v>2363</v>
      </c>
    </row>
    <row r="920" spans="1:7" ht="25.5" x14ac:dyDescent="0.25">
      <c r="A920" s="107" t="s">
        <v>2396</v>
      </c>
      <c r="B920" s="116">
        <v>797.76</v>
      </c>
      <c r="C920" s="107" t="s">
        <v>513</v>
      </c>
      <c r="D920" s="107">
        <v>20190114</v>
      </c>
      <c r="E920" s="116">
        <v>797.76</v>
      </c>
      <c r="F920" s="107" t="s">
        <v>2397</v>
      </c>
      <c r="G920" s="107" t="s">
        <v>2363</v>
      </c>
    </row>
    <row r="921" spans="1:7" ht="38.25" x14ac:dyDescent="0.25">
      <c r="A921" s="107" t="s">
        <v>2398</v>
      </c>
      <c r="B921" s="116">
        <v>251.4</v>
      </c>
      <c r="C921" s="107" t="s">
        <v>1497</v>
      </c>
      <c r="D921" s="107">
        <v>20190114</v>
      </c>
      <c r="E921" s="116">
        <v>251.4</v>
      </c>
      <c r="F921" s="107" t="s">
        <v>2399</v>
      </c>
      <c r="G921" s="107" t="s">
        <v>2346</v>
      </c>
    </row>
    <row r="922" spans="1:7" ht="38.25" x14ac:dyDescent="0.25">
      <c r="A922" s="107" t="s">
        <v>2400</v>
      </c>
      <c r="B922" s="116">
        <v>492.77</v>
      </c>
      <c r="C922" s="107" t="s">
        <v>513</v>
      </c>
      <c r="D922" s="107">
        <v>20190114</v>
      </c>
      <c r="E922" s="116">
        <v>492.77</v>
      </c>
      <c r="F922" s="107" t="s">
        <v>2401</v>
      </c>
      <c r="G922" s="107" t="s">
        <v>2346</v>
      </c>
    </row>
    <row r="923" spans="1:7" ht="25.5" x14ac:dyDescent="0.25">
      <c r="A923" s="107" t="s">
        <v>2402</v>
      </c>
      <c r="B923" s="116">
        <v>612.80999999999995</v>
      </c>
      <c r="C923" s="107" t="s">
        <v>1497</v>
      </c>
      <c r="D923" s="107">
        <v>20190114</v>
      </c>
      <c r="E923" s="116">
        <v>105.15</v>
      </c>
      <c r="F923" s="107" t="s">
        <v>2403</v>
      </c>
      <c r="G923" s="107" t="s">
        <v>2349</v>
      </c>
    </row>
    <row r="924" spans="1:7" ht="25.5" x14ac:dyDescent="0.25">
      <c r="A924" s="107" t="s">
        <v>2404</v>
      </c>
      <c r="B924" s="116">
        <v>9.3800000000000008</v>
      </c>
      <c r="C924" s="107" t="s">
        <v>1497</v>
      </c>
      <c r="D924" s="107">
        <v>20190114</v>
      </c>
      <c r="E924" s="116">
        <v>9.3800000000000008</v>
      </c>
      <c r="F924" s="107" t="s">
        <v>2405</v>
      </c>
      <c r="G924" s="107" t="s">
        <v>2349</v>
      </c>
    </row>
    <row r="925" spans="1:7" ht="76.5" x14ac:dyDescent="0.25">
      <c r="A925" s="107" t="s">
        <v>2406</v>
      </c>
      <c r="B925" s="116">
        <v>26.4</v>
      </c>
      <c r="C925" s="107" t="s">
        <v>1497</v>
      </c>
      <c r="D925" s="107">
        <v>20190117</v>
      </c>
      <c r="E925" s="116">
        <v>26.4</v>
      </c>
      <c r="F925" s="107" t="s">
        <v>2407</v>
      </c>
      <c r="G925" s="107" t="s">
        <v>2346</v>
      </c>
    </row>
    <row r="926" spans="1:7" ht="63.75" x14ac:dyDescent="0.25">
      <c r="A926" s="107" t="s">
        <v>2408</v>
      </c>
      <c r="B926" s="116">
        <v>50</v>
      </c>
      <c r="C926" s="107" t="s">
        <v>1344</v>
      </c>
      <c r="D926" s="107">
        <v>20190117</v>
      </c>
      <c r="E926" s="116">
        <v>50</v>
      </c>
      <c r="F926" s="107" t="s">
        <v>2409</v>
      </c>
      <c r="G926" s="107" t="s">
        <v>2346</v>
      </c>
    </row>
    <row r="927" spans="1:7" ht="63.75" x14ac:dyDescent="0.25">
      <c r="A927" s="107" t="s">
        <v>2410</v>
      </c>
      <c r="B927" s="116">
        <v>17.309999999999999</v>
      </c>
      <c r="C927" s="107" t="s">
        <v>1497</v>
      </c>
      <c r="D927" s="107">
        <v>20190118</v>
      </c>
      <c r="E927" s="116">
        <v>17.309999999999999</v>
      </c>
      <c r="F927" s="107" t="s">
        <v>2411</v>
      </c>
      <c r="G927" s="107" t="s">
        <v>2346</v>
      </c>
    </row>
    <row r="928" spans="1:7" ht="63.75" x14ac:dyDescent="0.25">
      <c r="A928" s="107" t="s">
        <v>2412</v>
      </c>
      <c r="B928" s="116">
        <v>134.19999999999999</v>
      </c>
      <c r="C928" s="107" t="s">
        <v>1281</v>
      </c>
      <c r="D928" s="107">
        <v>20190118</v>
      </c>
      <c r="E928" s="116">
        <v>134.19999999999999</v>
      </c>
      <c r="F928" s="107" t="s">
        <v>2413</v>
      </c>
      <c r="G928" s="107" t="s">
        <v>2346</v>
      </c>
    </row>
    <row r="929" spans="1:7" ht="38.25" x14ac:dyDescent="0.25">
      <c r="A929" s="107" t="s">
        <v>2414</v>
      </c>
      <c r="B929" s="116">
        <v>30.55</v>
      </c>
      <c r="C929" s="107" t="s">
        <v>2415</v>
      </c>
      <c r="D929" s="107">
        <v>20190121</v>
      </c>
      <c r="E929" s="116">
        <v>30.55</v>
      </c>
      <c r="F929" s="107" t="s">
        <v>2416</v>
      </c>
      <c r="G929" s="107" t="s">
        <v>2366</v>
      </c>
    </row>
    <row r="930" spans="1:7" ht="38.25" x14ac:dyDescent="0.25">
      <c r="A930" s="107" t="s">
        <v>2417</v>
      </c>
      <c r="B930" s="116">
        <v>29.7</v>
      </c>
      <c r="C930" s="107" t="s">
        <v>1497</v>
      </c>
      <c r="D930" s="107">
        <v>20190124</v>
      </c>
      <c r="E930" s="116">
        <v>29.7</v>
      </c>
      <c r="F930" s="107" t="s">
        <v>2418</v>
      </c>
      <c r="G930" s="107" t="s">
        <v>2346</v>
      </c>
    </row>
    <row r="931" spans="1:7" ht="38.25" x14ac:dyDescent="0.25">
      <c r="A931" s="107" t="s">
        <v>2419</v>
      </c>
      <c r="B931" s="116">
        <v>50.55</v>
      </c>
      <c r="C931" s="107" t="s">
        <v>1344</v>
      </c>
      <c r="D931" s="107">
        <v>20190124</v>
      </c>
      <c r="E931" s="116">
        <v>50.55</v>
      </c>
      <c r="F931" s="107" t="s">
        <v>2420</v>
      </c>
      <c r="G931" s="107" t="s">
        <v>2346</v>
      </c>
    </row>
    <row r="932" spans="1:7" ht="38.25" x14ac:dyDescent="0.25">
      <c r="A932" s="107" t="s">
        <v>2421</v>
      </c>
      <c r="B932" s="116">
        <v>200</v>
      </c>
      <c r="C932" s="107" t="s">
        <v>788</v>
      </c>
      <c r="D932" s="107">
        <v>20190125</v>
      </c>
      <c r="E932" s="116">
        <v>200</v>
      </c>
      <c r="F932" s="107" t="s">
        <v>2422</v>
      </c>
      <c r="G932" s="107" t="s">
        <v>2423</v>
      </c>
    </row>
    <row r="933" spans="1:7" ht="63.75" x14ac:dyDescent="0.25">
      <c r="A933" s="107" t="s">
        <v>2424</v>
      </c>
      <c r="B933" s="116">
        <v>80.37</v>
      </c>
      <c r="C933" s="107" t="s">
        <v>1497</v>
      </c>
      <c r="D933" s="107">
        <v>20190125</v>
      </c>
      <c r="E933" s="116">
        <v>80.37</v>
      </c>
      <c r="F933" s="107" t="s">
        <v>2425</v>
      </c>
      <c r="G933" s="107" t="s">
        <v>2346</v>
      </c>
    </row>
    <row r="934" spans="1:7" ht="63.75" x14ac:dyDescent="0.25">
      <c r="A934" s="107" t="s">
        <v>2426</v>
      </c>
      <c r="B934" s="116">
        <v>7</v>
      </c>
      <c r="C934" s="107" t="s">
        <v>788</v>
      </c>
      <c r="D934" s="107">
        <v>20190125</v>
      </c>
      <c r="E934" s="116">
        <v>7</v>
      </c>
      <c r="F934" s="107" t="s">
        <v>2427</v>
      </c>
      <c r="G934" s="107" t="s">
        <v>2423</v>
      </c>
    </row>
    <row r="935" spans="1:7" ht="89.25" x14ac:dyDescent="0.25">
      <c r="A935" s="107" t="s">
        <v>2428</v>
      </c>
      <c r="B935" s="116">
        <v>10778.48</v>
      </c>
      <c r="C935" s="107" t="s">
        <v>1029</v>
      </c>
      <c r="D935" s="107">
        <v>20190125</v>
      </c>
      <c r="E935" s="116">
        <v>10778.48</v>
      </c>
      <c r="F935" s="107" t="s">
        <v>2429</v>
      </c>
      <c r="G935" s="107" t="s">
        <v>2430</v>
      </c>
    </row>
    <row r="936" spans="1:7" ht="76.5" x14ac:dyDescent="0.25">
      <c r="A936" s="107" t="s">
        <v>2431</v>
      </c>
      <c r="B936" s="116">
        <v>91.1</v>
      </c>
      <c r="C936" s="107" t="s">
        <v>2432</v>
      </c>
      <c r="D936" s="107">
        <v>20190128</v>
      </c>
      <c r="E936" s="116">
        <v>91.1</v>
      </c>
      <c r="F936" s="107" t="s">
        <v>2433</v>
      </c>
      <c r="G936" s="107" t="s">
        <v>2346</v>
      </c>
    </row>
    <row r="937" spans="1:7" ht="63.75" x14ac:dyDescent="0.25">
      <c r="A937" s="107" t="s">
        <v>2434</v>
      </c>
      <c r="B937" s="116">
        <v>30</v>
      </c>
      <c r="C937" s="107" t="s">
        <v>1497</v>
      </c>
      <c r="D937" s="107">
        <v>20190128</v>
      </c>
      <c r="E937" s="116">
        <v>30</v>
      </c>
      <c r="F937" s="107" t="s">
        <v>2435</v>
      </c>
      <c r="G937" s="107" t="s">
        <v>2346</v>
      </c>
    </row>
    <row r="938" spans="1:7" ht="63.75" x14ac:dyDescent="0.25">
      <c r="A938" s="107" t="s">
        <v>2436</v>
      </c>
      <c r="B938" s="116">
        <v>68.7</v>
      </c>
      <c r="C938" s="107" t="s">
        <v>1411</v>
      </c>
      <c r="D938" s="107">
        <v>20190128</v>
      </c>
      <c r="E938" s="116">
        <v>68.7</v>
      </c>
      <c r="F938" s="107" t="s">
        <v>2437</v>
      </c>
      <c r="G938" s="107" t="s">
        <v>2346</v>
      </c>
    </row>
    <row r="939" spans="1:7" ht="63.75" x14ac:dyDescent="0.25">
      <c r="A939" s="107" t="s">
        <v>2438</v>
      </c>
      <c r="B939" s="116">
        <v>37.6</v>
      </c>
      <c r="C939" s="107" t="s">
        <v>1497</v>
      </c>
      <c r="D939" s="107">
        <v>20190128</v>
      </c>
      <c r="E939" s="116">
        <v>37.6</v>
      </c>
      <c r="F939" s="107" t="s">
        <v>2439</v>
      </c>
      <c r="G939" s="107" t="s">
        <v>2363</v>
      </c>
    </row>
    <row r="940" spans="1:7" ht="63.75" x14ac:dyDescent="0.25">
      <c r="A940" s="107" t="s">
        <v>2440</v>
      </c>
      <c r="B940" s="116">
        <v>51.65</v>
      </c>
      <c r="C940" s="107" t="s">
        <v>1566</v>
      </c>
      <c r="D940" s="107">
        <v>20190128</v>
      </c>
      <c r="E940" s="116">
        <v>51.65</v>
      </c>
      <c r="F940" s="107" t="s">
        <v>2441</v>
      </c>
      <c r="G940" s="107" t="s">
        <v>2363</v>
      </c>
    </row>
    <row r="941" spans="1:7" ht="76.5" x14ac:dyDescent="0.25">
      <c r="A941" s="107" t="s">
        <v>2442</v>
      </c>
      <c r="B941" s="116">
        <v>210</v>
      </c>
      <c r="C941" s="107" t="s">
        <v>1497</v>
      </c>
      <c r="D941" s="107">
        <v>20190128</v>
      </c>
      <c r="E941" s="116">
        <v>210</v>
      </c>
      <c r="F941" s="107" t="s">
        <v>2443</v>
      </c>
      <c r="G941" s="107" t="s">
        <v>2366</v>
      </c>
    </row>
    <row r="942" spans="1:7" ht="76.5" x14ac:dyDescent="0.25">
      <c r="A942" s="107" t="s">
        <v>2444</v>
      </c>
      <c r="B942" s="116">
        <v>9.76</v>
      </c>
      <c r="C942" s="107" t="s">
        <v>1497</v>
      </c>
      <c r="D942" s="107">
        <v>20190128</v>
      </c>
      <c r="E942" s="116">
        <v>9.76</v>
      </c>
      <c r="F942" s="107" t="s">
        <v>2445</v>
      </c>
      <c r="G942" s="107" t="s">
        <v>2369</v>
      </c>
    </row>
    <row r="943" spans="1:7" ht="89.25" x14ac:dyDescent="0.25">
      <c r="A943" s="107" t="s">
        <v>2446</v>
      </c>
      <c r="B943" s="116">
        <v>754</v>
      </c>
      <c r="C943" s="107" t="s">
        <v>1497</v>
      </c>
      <c r="D943" s="107">
        <v>20190131</v>
      </c>
      <c r="E943" s="116">
        <v>368</v>
      </c>
      <c r="F943" s="107" t="s">
        <v>2447</v>
      </c>
      <c r="G943" s="107" t="s">
        <v>2363</v>
      </c>
    </row>
    <row r="944" spans="1:7" ht="89.25" x14ac:dyDescent="0.25">
      <c r="A944" s="107" t="s">
        <v>2448</v>
      </c>
      <c r="B944" s="116">
        <v>18.3</v>
      </c>
      <c r="C944" s="107" t="s">
        <v>1497</v>
      </c>
      <c r="D944" s="107">
        <v>20190131</v>
      </c>
      <c r="E944" s="116">
        <v>12.2</v>
      </c>
      <c r="F944" s="107" t="s">
        <v>2449</v>
      </c>
      <c r="G944" s="107" t="s">
        <v>2349</v>
      </c>
    </row>
    <row r="945" spans="1:7" ht="89.25" x14ac:dyDescent="0.25">
      <c r="A945" s="107" t="s">
        <v>2450</v>
      </c>
      <c r="B945" s="116">
        <v>475.53</v>
      </c>
      <c r="C945" s="107" t="s">
        <v>1566</v>
      </c>
      <c r="D945" s="107">
        <v>20190131</v>
      </c>
      <c r="E945" s="116">
        <v>475.53</v>
      </c>
      <c r="F945" s="107" t="s">
        <v>2451</v>
      </c>
      <c r="G945" s="107" t="s">
        <v>2363</v>
      </c>
    </row>
    <row r="946" spans="1:7" ht="63.75" x14ac:dyDescent="0.25">
      <c r="A946" s="107" t="s">
        <v>2452</v>
      </c>
      <c r="B946" s="116">
        <v>39.4</v>
      </c>
      <c r="C946" s="107" t="s">
        <v>1497</v>
      </c>
      <c r="D946" s="107">
        <v>20190131</v>
      </c>
      <c r="E946" s="116">
        <v>39.4</v>
      </c>
      <c r="F946" s="107" t="s">
        <v>2453</v>
      </c>
      <c r="G946" s="107" t="s">
        <v>2346</v>
      </c>
    </row>
    <row r="947" spans="1:7" ht="63.75" x14ac:dyDescent="0.25">
      <c r="A947" s="107" t="s">
        <v>2454</v>
      </c>
      <c r="B947" s="116">
        <v>50.55</v>
      </c>
      <c r="C947" s="107" t="s">
        <v>1344</v>
      </c>
      <c r="D947" s="107">
        <v>20190131</v>
      </c>
      <c r="E947" s="116">
        <v>50.55</v>
      </c>
      <c r="F947" s="107" t="s">
        <v>2455</v>
      </c>
      <c r="G947" s="107" t="s">
        <v>2346</v>
      </c>
    </row>
    <row r="948" spans="1:7" ht="76.5" x14ac:dyDescent="0.25">
      <c r="A948" s="107" t="s">
        <v>2456</v>
      </c>
      <c r="B948" s="116">
        <v>185</v>
      </c>
      <c r="C948" s="107" t="s">
        <v>1497</v>
      </c>
      <c r="D948" s="107">
        <v>20190131</v>
      </c>
      <c r="E948" s="116">
        <v>185</v>
      </c>
      <c r="F948" s="107" t="s">
        <v>2457</v>
      </c>
      <c r="G948" s="107" t="s">
        <v>2366</v>
      </c>
    </row>
    <row r="949" spans="1:7" ht="76.5" x14ac:dyDescent="0.25">
      <c r="A949" s="107" t="s">
        <v>2458</v>
      </c>
      <c r="B949" s="116">
        <v>9.76</v>
      </c>
      <c r="C949" s="107" t="s">
        <v>1497</v>
      </c>
      <c r="D949" s="107">
        <v>20190131</v>
      </c>
      <c r="E949" s="116">
        <v>9.76</v>
      </c>
      <c r="F949" s="107" t="s">
        <v>2459</v>
      </c>
      <c r="G949" s="107" t="s">
        <v>2369</v>
      </c>
    </row>
    <row r="950" spans="1:7" ht="76.5" x14ac:dyDescent="0.25">
      <c r="A950" s="107" t="s">
        <v>2460</v>
      </c>
      <c r="B950" s="116">
        <v>30.55</v>
      </c>
      <c r="C950" s="107" t="s">
        <v>1246</v>
      </c>
      <c r="D950" s="107">
        <v>20190131</v>
      </c>
      <c r="E950" s="116">
        <v>30.55</v>
      </c>
      <c r="F950" s="107" t="s">
        <v>2461</v>
      </c>
      <c r="G950" s="107" t="s">
        <v>2366</v>
      </c>
    </row>
    <row r="951" spans="1:7" ht="63.75" x14ac:dyDescent="0.25">
      <c r="A951" s="107" t="s">
        <v>2462</v>
      </c>
      <c r="B951" s="116">
        <v>164.6</v>
      </c>
      <c r="C951" s="107" t="s">
        <v>1084</v>
      </c>
      <c r="D951" s="107">
        <v>20190131</v>
      </c>
      <c r="E951" s="116">
        <v>164.6</v>
      </c>
      <c r="F951" s="107" t="s">
        <v>2463</v>
      </c>
      <c r="G951" s="107" t="s">
        <v>2363</v>
      </c>
    </row>
    <row r="952" spans="1:7" ht="51" x14ac:dyDescent="0.25">
      <c r="A952" s="107" t="s">
        <v>2464</v>
      </c>
      <c r="B952" s="116">
        <v>148.30000000000001</v>
      </c>
      <c r="C952" s="107" t="s">
        <v>1084</v>
      </c>
      <c r="D952" s="107">
        <v>20190131</v>
      </c>
      <c r="E952" s="116">
        <v>148.30000000000001</v>
      </c>
      <c r="F952" s="107" t="s">
        <v>2465</v>
      </c>
      <c r="G952" s="107" t="s">
        <v>2363</v>
      </c>
    </row>
    <row r="953" spans="1:7" ht="63.75" x14ac:dyDescent="0.25">
      <c r="A953" s="107" t="s">
        <v>2466</v>
      </c>
      <c r="B953" s="116">
        <v>213</v>
      </c>
      <c r="C953" s="107" t="s">
        <v>1497</v>
      </c>
      <c r="D953" s="107">
        <v>20190131</v>
      </c>
      <c r="E953" s="116">
        <v>213</v>
      </c>
      <c r="F953" s="107" t="s">
        <v>2467</v>
      </c>
      <c r="G953" s="107" t="s">
        <v>2363</v>
      </c>
    </row>
    <row r="954" spans="1:7" ht="63.75" x14ac:dyDescent="0.25">
      <c r="A954" s="107" t="s">
        <v>2468</v>
      </c>
      <c r="B954" s="116">
        <v>9.76</v>
      </c>
      <c r="C954" s="107" t="s">
        <v>1497</v>
      </c>
      <c r="D954" s="107">
        <v>20190131</v>
      </c>
      <c r="E954" s="116">
        <v>9.76</v>
      </c>
      <c r="F954" s="107" t="s">
        <v>2469</v>
      </c>
      <c r="G954" s="107" t="s">
        <v>2349</v>
      </c>
    </row>
    <row r="955" spans="1:7" ht="51" x14ac:dyDescent="0.25">
      <c r="A955" s="107" t="s">
        <v>2470</v>
      </c>
      <c r="B955" s="116">
        <v>156.80000000000001</v>
      </c>
      <c r="C955" s="107" t="s">
        <v>1084</v>
      </c>
      <c r="D955" s="107">
        <v>20190131</v>
      </c>
      <c r="E955" s="116">
        <v>156.80000000000001</v>
      </c>
      <c r="F955" s="107" t="s">
        <v>2471</v>
      </c>
      <c r="G955" s="107" t="s">
        <v>2363</v>
      </c>
    </row>
    <row r="956" spans="1:7" ht="89.25" x14ac:dyDescent="0.25">
      <c r="A956" s="107" t="s">
        <v>2472</v>
      </c>
      <c r="B956" s="116">
        <v>1109.71</v>
      </c>
      <c r="C956" s="107" t="s">
        <v>1497</v>
      </c>
      <c r="D956" s="107">
        <v>20190131</v>
      </c>
      <c r="E956" s="116">
        <v>1109.71</v>
      </c>
      <c r="F956" s="107" t="s">
        <v>2473</v>
      </c>
      <c r="G956" s="107" t="s">
        <v>2366</v>
      </c>
    </row>
    <row r="957" spans="1:7" ht="89.25" x14ac:dyDescent="0.25">
      <c r="A957" s="107" t="s">
        <v>2474</v>
      </c>
      <c r="B957" s="116">
        <v>35.380000000000003</v>
      </c>
      <c r="C957" s="107" t="s">
        <v>1497</v>
      </c>
      <c r="D957" s="107">
        <v>20190131</v>
      </c>
      <c r="E957" s="116">
        <v>35.380000000000003</v>
      </c>
      <c r="F957" s="107" t="s">
        <v>2475</v>
      </c>
      <c r="G957" s="107" t="s">
        <v>2369</v>
      </c>
    </row>
    <row r="958" spans="1:7" ht="76.5" x14ac:dyDescent="0.25">
      <c r="A958" s="107" t="s">
        <v>2476</v>
      </c>
      <c r="B958" s="116">
        <v>30.55</v>
      </c>
      <c r="C958" s="107" t="s">
        <v>1414</v>
      </c>
      <c r="D958" s="107">
        <v>20190131</v>
      </c>
      <c r="E958" s="116">
        <v>30.55</v>
      </c>
      <c r="F958" s="107" t="s">
        <v>2477</v>
      </c>
      <c r="G958" s="107" t="s">
        <v>2478</v>
      </c>
    </row>
    <row r="959" spans="1:7" ht="89.25" x14ac:dyDescent="0.25">
      <c r="A959" s="107" t="s">
        <v>2479</v>
      </c>
      <c r="B959" s="116">
        <v>732</v>
      </c>
      <c r="C959" s="107" t="s">
        <v>2480</v>
      </c>
      <c r="D959" s="107">
        <v>20190205</v>
      </c>
      <c r="E959" s="116">
        <v>732</v>
      </c>
      <c r="F959" s="107" t="s">
        <v>2481</v>
      </c>
      <c r="G959" s="107" t="s">
        <v>2482</v>
      </c>
    </row>
    <row r="960" spans="1:7" ht="63.75" x14ac:dyDescent="0.25">
      <c r="A960" s="107" t="s">
        <v>2483</v>
      </c>
      <c r="B960" s="116">
        <v>39.4</v>
      </c>
      <c r="C960" s="107" t="s">
        <v>1497</v>
      </c>
      <c r="D960" s="107">
        <v>20190205</v>
      </c>
      <c r="E960" s="116">
        <v>39.4</v>
      </c>
      <c r="F960" s="107" t="s">
        <v>2484</v>
      </c>
      <c r="G960" s="107" t="s">
        <v>2346</v>
      </c>
    </row>
    <row r="961" spans="1:7" ht="63.75" x14ac:dyDescent="0.25">
      <c r="A961" s="107" t="s">
        <v>2485</v>
      </c>
      <c r="B961" s="116">
        <v>50.55</v>
      </c>
      <c r="C961" s="107" t="s">
        <v>1344</v>
      </c>
      <c r="D961" s="107">
        <v>20190205</v>
      </c>
      <c r="E961" s="116">
        <v>50.55</v>
      </c>
      <c r="F961" s="107" t="s">
        <v>2486</v>
      </c>
      <c r="G961" s="107" t="s">
        <v>2346</v>
      </c>
    </row>
    <row r="962" spans="1:7" ht="89.25" x14ac:dyDescent="0.25">
      <c r="A962" s="107" t="s">
        <v>2487</v>
      </c>
      <c r="B962" s="116">
        <v>901.93</v>
      </c>
      <c r="C962" s="107" t="s">
        <v>1497</v>
      </c>
      <c r="D962" s="107">
        <v>20190206</v>
      </c>
      <c r="E962" s="116">
        <v>901.93</v>
      </c>
      <c r="F962" s="107" t="s">
        <v>2488</v>
      </c>
      <c r="G962" s="107" t="s">
        <v>2346</v>
      </c>
    </row>
    <row r="963" spans="1:7" ht="89.25" x14ac:dyDescent="0.25">
      <c r="A963" s="107" t="s">
        <v>2489</v>
      </c>
      <c r="B963" s="116">
        <v>12.2</v>
      </c>
      <c r="C963" s="107" t="s">
        <v>1497</v>
      </c>
      <c r="D963" s="107">
        <v>20190206</v>
      </c>
      <c r="E963" s="116">
        <v>12.2</v>
      </c>
      <c r="F963" s="107" t="s">
        <v>2490</v>
      </c>
      <c r="G963" s="107" t="s">
        <v>2349</v>
      </c>
    </row>
    <row r="964" spans="1:7" ht="63.75" x14ac:dyDescent="0.25">
      <c r="A964" s="107" t="s">
        <v>2491</v>
      </c>
      <c r="B964" s="116">
        <v>26</v>
      </c>
      <c r="C964" s="107" t="s">
        <v>1497</v>
      </c>
      <c r="D964" s="107">
        <v>20190206</v>
      </c>
      <c r="E964" s="116">
        <v>26</v>
      </c>
      <c r="F964" s="107" t="s">
        <v>2492</v>
      </c>
      <c r="G964" s="107" t="s">
        <v>2346</v>
      </c>
    </row>
    <row r="965" spans="1:7" ht="63.75" x14ac:dyDescent="0.25">
      <c r="A965" s="107" t="s">
        <v>2493</v>
      </c>
      <c r="B965" s="116">
        <v>42.05</v>
      </c>
      <c r="C965" s="107" t="s">
        <v>2494</v>
      </c>
      <c r="D965" s="107">
        <v>20190206</v>
      </c>
      <c r="E965" s="116">
        <v>42.05</v>
      </c>
      <c r="F965" s="107" t="s">
        <v>2495</v>
      </c>
      <c r="G965" s="107" t="s">
        <v>2346</v>
      </c>
    </row>
    <row r="966" spans="1:7" ht="76.5" x14ac:dyDescent="0.25">
      <c r="A966" s="107" t="s">
        <v>2496</v>
      </c>
      <c r="B966" s="116">
        <v>150</v>
      </c>
      <c r="C966" s="107" t="s">
        <v>1497</v>
      </c>
      <c r="D966" s="107">
        <v>20190206</v>
      </c>
      <c r="E966" s="116">
        <v>150</v>
      </c>
      <c r="F966" s="107" t="s">
        <v>2497</v>
      </c>
      <c r="G966" s="107" t="s">
        <v>2363</v>
      </c>
    </row>
    <row r="967" spans="1:7" ht="51" x14ac:dyDescent="0.25">
      <c r="A967" s="107" t="s">
        <v>2498</v>
      </c>
      <c r="B967" s="116">
        <v>47.72</v>
      </c>
      <c r="C967" s="107" t="s">
        <v>513</v>
      </c>
      <c r="D967" s="107">
        <v>20190207</v>
      </c>
      <c r="E967" s="116">
        <v>47.72</v>
      </c>
      <c r="F967" s="107" t="s">
        <v>2499</v>
      </c>
      <c r="G967" s="107" t="s">
        <v>2363</v>
      </c>
    </row>
    <row r="968" spans="1:7" ht="38.25" x14ac:dyDescent="0.25">
      <c r="A968" s="107" t="s">
        <v>2500</v>
      </c>
      <c r="B968" s="116">
        <v>175.1</v>
      </c>
      <c r="C968" s="107" t="s">
        <v>513</v>
      </c>
      <c r="D968" s="107">
        <v>20190207</v>
      </c>
      <c r="E968" s="116">
        <v>175.1</v>
      </c>
      <c r="F968" s="107" t="s">
        <v>2501</v>
      </c>
      <c r="G968" s="107" t="s">
        <v>2346</v>
      </c>
    </row>
    <row r="969" spans="1:7" ht="63.75" x14ac:dyDescent="0.25">
      <c r="A969" s="107" t="s">
        <v>2502</v>
      </c>
      <c r="B969" s="116">
        <v>174.1</v>
      </c>
      <c r="C969" s="107" t="s">
        <v>1084</v>
      </c>
      <c r="D969" s="107">
        <v>20190208</v>
      </c>
      <c r="E969" s="116">
        <v>174.1</v>
      </c>
      <c r="F969" s="107" t="s">
        <v>2503</v>
      </c>
      <c r="G969" s="107" t="s">
        <v>2363</v>
      </c>
    </row>
    <row r="970" spans="1:7" ht="63.75" x14ac:dyDescent="0.25">
      <c r="A970" s="107" t="s">
        <v>2504</v>
      </c>
      <c r="B970" s="116">
        <v>4.7</v>
      </c>
      <c r="C970" s="107" t="s">
        <v>1497</v>
      </c>
      <c r="D970" s="107">
        <v>20190208</v>
      </c>
      <c r="E970" s="116">
        <v>4.7</v>
      </c>
      <c r="F970" s="107" t="s">
        <v>2505</v>
      </c>
      <c r="G970" s="107" t="s">
        <v>2363</v>
      </c>
    </row>
    <row r="971" spans="1:7" ht="63.75" x14ac:dyDescent="0.25">
      <c r="A971" s="107" t="s">
        <v>2506</v>
      </c>
      <c r="B971" s="116">
        <v>83.55</v>
      </c>
      <c r="C971" s="107" t="s">
        <v>1084</v>
      </c>
      <c r="D971" s="107">
        <v>20190208</v>
      </c>
      <c r="E971" s="116">
        <v>83.55</v>
      </c>
      <c r="F971" s="107" t="s">
        <v>2507</v>
      </c>
      <c r="G971" s="107" t="s">
        <v>2363</v>
      </c>
    </row>
    <row r="972" spans="1:7" ht="51" x14ac:dyDescent="0.25">
      <c r="A972" s="107" t="s">
        <v>2508</v>
      </c>
      <c r="B972" s="116">
        <v>721752</v>
      </c>
      <c r="C972" s="107" t="s">
        <v>1314</v>
      </c>
      <c r="D972" s="107">
        <v>20190208</v>
      </c>
      <c r="E972" s="116">
        <v>465.93</v>
      </c>
      <c r="F972" s="107" t="s">
        <v>2509</v>
      </c>
      <c r="G972" s="107" t="s">
        <v>2510</v>
      </c>
    </row>
    <row r="973" spans="1:7" ht="51" x14ac:dyDescent="0.25">
      <c r="A973" s="107" t="s">
        <v>2511</v>
      </c>
      <c r="B973" s="116">
        <v>8350</v>
      </c>
      <c r="C973" s="107" t="s">
        <v>317</v>
      </c>
      <c r="D973" s="107">
        <v>20190208</v>
      </c>
      <c r="E973" s="116">
        <v>8350</v>
      </c>
      <c r="F973" s="107" t="s">
        <v>2512</v>
      </c>
      <c r="G973" s="107" t="s">
        <v>2513</v>
      </c>
    </row>
    <row r="974" spans="1:7" ht="76.5" x14ac:dyDescent="0.25">
      <c r="A974" s="107" t="s">
        <v>2514</v>
      </c>
      <c r="B974" s="116">
        <v>169.5</v>
      </c>
      <c r="C974" s="107" t="s">
        <v>1497</v>
      </c>
      <c r="D974" s="107">
        <v>20190211</v>
      </c>
      <c r="E974" s="116">
        <v>169.5</v>
      </c>
      <c r="F974" s="107" t="s">
        <v>2515</v>
      </c>
      <c r="G974" s="107" t="s">
        <v>2366</v>
      </c>
    </row>
    <row r="975" spans="1:7" ht="76.5" x14ac:dyDescent="0.25">
      <c r="A975" s="107" t="s">
        <v>2516</v>
      </c>
      <c r="B975" s="116">
        <v>15.86</v>
      </c>
      <c r="C975" s="107" t="s">
        <v>1497</v>
      </c>
      <c r="D975" s="107">
        <v>20190211</v>
      </c>
      <c r="E975" s="116">
        <v>15.86</v>
      </c>
      <c r="F975" s="107" t="s">
        <v>2517</v>
      </c>
      <c r="G975" s="107" t="s">
        <v>2369</v>
      </c>
    </row>
    <row r="976" spans="1:7" ht="89.25" x14ac:dyDescent="0.25">
      <c r="A976" s="107" t="s">
        <v>2518</v>
      </c>
      <c r="B976" s="116">
        <v>44.52</v>
      </c>
      <c r="C976" s="107" t="s">
        <v>513</v>
      </c>
      <c r="D976" s="107">
        <v>20190211</v>
      </c>
      <c r="E976" s="116">
        <v>44.52</v>
      </c>
      <c r="F976" s="107" t="s">
        <v>2519</v>
      </c>
      <c r="G976" s="107" t="s">
        <v>2520</v>
      </c>
    </row>
    <row r="977" spans="1:7" ht="63.75" x14ac:dyDescent="0.25">
      <c r="A977" s="107" t="s">
        <v>2521</v>
      </c>
      <c r="B977" s="116">
        <v>12</v>
      </c>
      <c r="C977" s="107" t="s">
        <v>1497</v>
      </c>
      <c r="D977" s="107">
        <v>20190211</v>
      </c>
      <c r="E977" s="116">
        <v>12</v>
      </c>
      <c r="F977" s="107" t="s">
        <v>2522</v>
      </c>
      <c r="G977" s="107" t="s">
        <v>2346</v>
      </c>
    </row>
    <row r="978" spans="1:7" ht="63.75" x14ac:dyDescent="0.25">
      <c r="A978" s="107" t="s">
        <v>2523</v>
      </c>
      <c r="B978" s="116">
        <v>30.55</v>
      </c>
      <c r="C978" s="107" t="s">
        <v>1351</v>
      </c>
      <c r="D978" s="107">
        <v>20190211</v>
      </c>
      <c r="E978" s="116">
        <v>30.55</v>
      </c>
      <c r="F978" s="107" t="s">
        <v>2524</v>
      </c>
      <c r="G978" s="107" t="s">
        <v>2346</v>
      </c>
    </row>
    <row r="979" spans="1:7" ht="63.75" x14ac:dyDescent="0.25">
      <c r="A979" s="107" t="s">
        <v>2525</v>
      </c>
      <c r="B979" s="116">
        <v>39.4</v>
      </c>
      <c r="C979" s="107" t="s">
        <v>1497</v>
      </c>
      <c r="D979" s="107">
        <v>20190211</v>
      </c>
      <c r="E979" s="116">
        <v>39.4</v>
      </c>
      <c r="F979" s="107" t="s">
        <v>2526</v>
      </c>
      <c r="G979" s="107" t="s">
        <v>2346</v>
      </c>
    </row>
    <row r="980" spans="1:7" ht="63.75" x14ac:dyDescent="0.25">
      <c r="A980" s="107" t="s">
        <v>2527</v>
      </c>
      <c r="B980" s="116">
        <v>50.55</v>
      </c>
      <c r="C980" s="107" t="s">
        <v>1344</v>
      </c>
      <c r="D980" s="107">
        <v>20190211</v>
      </c>
      <c r="E980" s="116">
        <v>50.55</v>
      </c>
      <c r="F980" s="107" t="s">
        <v>2528</v>
      </c>
      <c r="G980" s="107" t="s">
        <v>2346</v>
      </c>
    </row>
    <row r="981" spans="1:7" ht="63.75" x14ac:dyDescent="0.25">
      <c r="A981" s="107" t="s">
        <v>2529</v>
      </c>
      <c r="B981" s="116">
        <v>337.7</v>
      </c>
      <c r="C981" s="107" t="s">
        <v>1084</v>
      </c>
      <c r="D981" s="107">
        <v>20190211</v>
      </c>
      <c r="E981" s="116">
        <v>337.7</v>
      </c>
      <c r="F981" s="107" t="s">
        <v>2530</v>
      </c>
      <c r="G981" s="107" t="s">
        <v>2363</v>
      </c>
    </row>
    <row r="982" spans="1:7" ht="89.25" x14ac:dyDescent="0.25">
      <c r="A982" s="107" t="s">
        <v>2531</v>
      </c>
      <c r="B982" s="116">
        <v>65880</v>
      </c>
      <c r="C982" s="107" t="s">
        <v>2532</v>
      </c>
      <c r="D982" s="107">
        <v>20190212</v>
      </c>
      <c r="E982" s="116">
        <v>65880</v>
      </c>
      <c r="F982" s="107" t="s">
        <v>2533</v>
      </c>
      <c r="G982" s="107" t="s">
        <v>2534</v>
      </c>
    </row>
    <row r="983" spans="1:7" ht="89.25" x14ac:dyDescent="0.25">
      <c r="A983" s="107" t="s">
        <v>2535</v>
      </c>
      <c r="B983" s="116">
        <v>214.85</v>
      </c>
      <c r="C983" s="107" t="s">
        <v>1497</v>
      </c>
      <c r="D983" s="107">
        <v>20190213</v>
      </c>
      <c r="E983" s="116">
        <v>214.85</v>
      </c>
      <c r="F983" s="107" t="s">
        <v>2536</v>
      </c>
      <c r="G983" s="107" t="s">
        <v>2366</v>
      </c>
    </row>
    <row r="984" spans="1:7" ht="89.25" x14ac:dyDescent="0.25">
      <c r="A984" s="107" t="s">
        <v>2537</v>
      </c>
      <c r="B984" s="116">
        <v>9.76</v>
      </c>
      <c r="C984" s="107" t="s">
        <v>1497</v>
      </c>
      <c r="D984" s="107">
        <v>20190213</v>
      </c>
      <c r="E984" s="116">
        <v>9.76</v>
      </c>
      <c r="F984" s="107" t="s">
        <v>2538</v>
      </c>
      <c r="G984" s="107" t="s">
        <v>2369</v>
      </c>
    </row>
    <row r="985" spans="1:7" ht="89.25" x14ac:dyDescent="0.25">
      <c r="A985" s="107" t="s">
        <v>2539</v>
      </c>
      <c r="B985" s="116">
        <v>61.1</v>
      </c>
      <c r="C985" s="107" t="s">
        <v>2540</v>
      </c>
      <c r="D985" s="107">
        <v>20190213</v>
      </c>
      <c r="E985" s="116">
        <v>61.1</v>
      </c>
      <c r="F985" s="107" t="s">
        <v>2541</v>
      </c>
      <c r="G985" s="107" t="s">
        <v>2366</v>
      </c>
    </row>
    <row r="986" spans="1:7" ht="89.25" x14ac:dyDescent="0.25">
      <c r="A986" s="107" t="s">
        <v>2542</v>
      </c>
      <c r="B986" s="116">
        <v>1250</v>
      </c>
      <c r="C986" s="107" t="s">
        <v>1497</v>
      </c>
      <c r="D986" s="107">
        <v>20190213</v>
      </c>
      <c r="E986" s="116">
        <v>139.94999999999999</v>
      </c>
      <c r="F986" s="107" t="s">
        <v>2543</v>
      </c>
      <c r="G986" s="107" t="s">
        <v>2363</v>
      </c>
    </row>
    <row r="987" spans="1:7" ht="89.25" x14ac:dyDescent="0.25">
      <c r="A987" s="107" t="s">
        <v>2544</v>
      </c>
      <c r="B987" s="116">
        <v>500</v>
      </c>
      <c r="C987" s="107" t="s">
        <v>1497</v>
      </c>
      <c r="D987" s="107">
        <v>20190213</v>
      </c>
      <c r="E987" s="116">
        <v>50</v>
      </c>
      <c r="F987" s="107" t="s">
        <v>2545</v>
      </c>
      <c r="G987" s="107" t="s">
        <v>2349</v>
      </c>
    </row>
    <row r="988" spans="1:7" ht="89.25" x14ac:dyDescent="0.25">
      <c r="A988" s="107" t="s">
        <v>2546</v>
      </c>
      <c r="B988" s="116">
        <v>181.5</v>
      </c>
      <c r="C988" s="107" t="s">
        <v>1194</v>
      </c>
      <c r="D988" s="107">
        <v>20190213</v>
      </c>
      <c r="E988" s="116">
        <v>181.5</v>
      </c>
      <c r="F988" s="107" t="s">
        <v>2547</v>
      </c>
      <c r="G988" s="107" t="s">
        <v>2363</v>
      </c>
    </row>
    <row r="989" spans="1:7" ht="63.75" x14ac:dyDescent="0.25">
      <c r="A989" s="107" t="s">
        <v>2548</v>
      </c>
      <c r="B989" s="116">
        <v>134.91999999999999</v>
      </c>
      <c r="C989" s="107" t="s">
        <v>1399</v>
      </c>
      <c r="D989" s="107">
        <v>20190215</v>
      </c>
      <c r="E989" s="116">
        <v>134.91999999999999</v>
      </c>
      <c r="F989" s="107" t="s">
        <v>2549</v>
      </c>
      <c r="G989" s="107" t="s">
        <v>2346</v>
      </c>
    </row>
    <row r="990" spans="1:7" ht="51" x14ac:dyDescent="0.25">
      <c r="A990" s="107" t="s">
        <v>2550</v>
      </c>
      <c r="B990" s="116">
        <v>81</v>
      </c>
      <c r="C990" s="107" t="s">
        <v>1497</v>
      </c>
      <c r="D990" s="107">
        <v>20190215</v>
      </c>
      <c r="E990" s="116">
        <v>81</v>
      </c>
      <c r="F990" s="107" t="s">
        <v>2551</v>
      </c>
      <c r="G990" s="107" t="s">
        <v>2346</v>
      </c>
    </row>
    <row r="991" spans="1:7" ht="51" x14ac:dyDescent="0.25">
      <c r="A991" s="107" t="s">
        <v>2552</v>
      </c>
      <c r="B991" s="116">
        <v>9.15</v>
      </c>
      <c r="C991" s="107" t="s">
        <v>1497</v>
      </c>
      <c r="D991" s="107">
        <v>20190215</v>
      </c>
      <c r="E991" s="116">
        <v>9.15</v>
      </c>
      <c r="F991" s="107" t="s">
        <v>2553</v>
      </c>
      <c r="G991" s="107" t="s">
        <v>2349</v>
      </c>
    </row>
    <row r="992" spans="1:7" ht="38.25" x14ac:dyDescent="0.25">
      <c r="A992" s="107" t="s">
        <v>2554</v>
      </c>
      <c r="B992" s="116">
        <v>44</v>
      </c>
      <c r="C992" s="107" t="s">
        <v>1763</v>
      </c>
      <c r="D992" s="107">
        <v>20190218</v>
      </c>
      <c r="E992" s="116">
        <v>44</v>
      </c>
      <c r="F992" s="107" t="s">
        <v>2555</v>
      </c>
      <c r="G992" s="107" t="s">
        <v>2556</v>
      </c>
    </row>
    <row r="993" spans="1:7" ht="38.25" x14ac:dyDescent="0.25">
      <c r="A993" s="107" t="s">
        <v>2557</v>
      </c>
      <c r="B993" s="116">
        <v>22</v>
      </c>
      <c r="C993" s="107" t="s">
        <v>2558</v>
      </c>
      <c r="D993" s="107">
        <v>20190218</v>
      </c>
      <c r="E993" s="116">
        <v>22</v>
      </c>
      <c r="F993" s="107" t="s">
        <v>2559</v>
      </c>
      <c r="G993" s="107" t="s">
        <v>2556</v>
      </c>
    </row>
    <row r="994" spans="1:7" ht="51" x14ac:dyDescent="0.25">
      <c r="A994" s="107" t="s">
        <v>2560</v>
      </c>
      <c r="B994" s="116">
        <v>1400.57</v>
      </c>
      <c r="C994" s="107" t="s">
        <v>513</v>
      </c>
      <c r="D994" s="107">
        <v>20190218</v>
      </c>
      <c r="E994" s="116">
        <v>987.15</v>
      </c>
      <c r="F994" s="107" t="s">
        <v>2561</v>
      </c>
      <c r="G994" s="107" t="s">
        <v>2363</v>
      </c>
    </row>
    <row r="995" spans="1:7" ht="76.5" x14ac:dyDescent="0.25">
      <c r="A995" s="107" t="s">
        <v>2562</v>
      </c>
      <c r="B995" s="116">
        <v>98.46</v>
      </c>
      <c r="C995" s="107" t="s">
        <v>513</v>
      </c>
      <c r="D995" s="107">
        <v>20190219</v>
      </c>
      <c r="E995" s="116">
        <v>98.46</v>
      </c>
      <c r="F995" s="107" t="s">
        <v>2563</v>
      </c>
      <c r="G995" s="107" t="s">
        <v>2363</v>
      </c>
    </row>
    <row r="996" spans="1:7" ht="89.25" x14ac:dyDescent="0.25">
      <c r="A996" s="107" t="s">
        <v>2564</v>
      </c>
      <c r="B996" s="116">
        <v>30.55</v>
      </c>
      <c r="C996" s="107" t="s">
        <v>1414</v>
      </c>
      <c r="D996" s="107">
        <v>20190219</v>
      </c>
      <c r="E996" s="116">
        <v>30.55</v>
      </c>
      <c r="F996" s="107" t="s">
        <v>2565</v>
      </c>
      <c r="G996" s="107" t="s">
        <v>2478</v>
      </c>
    </row>
    <row r="997" spans="1:7" ht="63.75" x14ac:dyDescent="0.25">
      <c r="A997" s="107" t="s">
        <v>2566</v>
      </c>
      <c r="B997" s="116">
        <v>78.8</v>
      </c>
      <c r="C997" s="107" t="s">
        <v>1497</v>
      </c>
      <c r="D997" s="107">
        <v>20190219</v>
      </c>
      <c r="E997" s="116">
        <v>78.8</v>
      </c>
      <c r="F997" s="107" t="s">
        <v>2567</v>
      </c>
      <c r="G997" s="107" t="s">
        <v>2346</v>
      </c>
    </row>
    <row r="998" spans="1:7" ht="63.75" x14ac:dyDescent="0.25">
      <c r="A998" s="107" t="s">
        <v>2568</v>
      </c>
      <c r="B998" s="116">
        <v>101.1</v>
      </c>
      <c r="C998" s="107" t="s">
        <v>1344</v>
      </c>
      <c r="D998" s="107">
        <v>20190219</v>
      </c>
      <c r="E998" s="116">
        <v>101.1</v>
      </c>
      <c r="F998" s="107" t="s">
        <v>2569</v>
      </c>
      <c r="G998" s="107" t="s">
        <v>2346</v>
      </c>
    </row>
    <row r="999" spans="1:7" ht="76.5" x14ac:dyDescent="0.25">
      <c r="A999" s="107" t="s">
        <v>2570</v>
      </c>
      <c r="B999" s="116">
        <v>12.6</v>
      </c>
      <c r="C999" s="107" t="s">
        <v>1497</v>
      </c>
      <c r="D999" s="107">
        <v>20190219</v>
      </c>
      <c r="E999" s="116">
        <v>12.6</v>
      </c>
      <c r="F999" s="107" t="s">
        <v>2571</v>
      </c>
      <c r="G999" s="107" t="s">
        <v>2346</v>
      </c>
    </row>
    <row r="1000" spans="1:7" ht="63.75" x14ac:dyDescent="0.25">
      <c r="A1000" s="107" t="s">
        <v>2572</v>
      </c>
      <c r="B1000" s="116">
        <v>61.1</v>
      </c>
      <c r="C1000" s="107" t="s">
        <v>1044</v>
      </c>
      <c r="D1000" s="107">
        <v>20190219</v>
      </c>
      <c r="E1000" s="116">
        <v>61.1</v>
      </c>
      <c r="F1000" s="107" t="s">
        <v>2573</v>
      </c>
      <c r="G1000" s="107" t="s">
        <v>2346</v>
      </c>
    </row>
    <row r="1001" spans="1:7" ht="51" x14ac:dyDescent="0.25">
      <c r="A1001" s="107" t="s">
        <v>2574</v>
      </c>
      <c r="B1001" s="116">
        <v>22.26</v>
      </c>
      <c r="C1001" s="107" t="s">
        <v>2575</v>
      </c>
      <c r="D1001" s="107">
        <v>20190219</v>
      </c>
      <c r="E1001" s="116">
        <v>22.26</v>
      </c>
      <c r="F1001" s="107" t="s">
        <v>2576</v>
      </c>
      <c r="G1001" s="107" t="s">
        <v>2556</v>
      </c>
    </row>
    <row r="1002" spans="1:7" ht="76.5" x14ac:dyDescent="0.25">
      <c r="A1002" s="107" t="s">
        <v>2577</v>
      </c>
      <c r="B1002" s="116">
        <v>66</v>
      </c>
      <c r="C1002" s="107" t="s">
        <v>1497</v>
      </c>
      <c r="D1002" s="107">
        <v>20190219</v>
      </c>
      <c r="E1002" s="116">
        <v>66</v>
      </c>
      <c r="F1002" s="107" t="s">
        <v>2578</v>
      </c>
      <c r="G1002" s="107" t="s">
        <v>2346</v>
      </c>
    </row>
    <row r="1003" spans="1:7" ht="63.75" x14ac:dyDescent="0.25">
      <c r="A1003" s="107" t="s">
        <v>2579</v>
      </c>
      <c r="B1003" s="116">
        <v>165.71</v>
      </c>
      <c r="C1003" s="107" t="s">
        <v>1968</v>
      </c>
      <c r="D1003" s="107">
        <v>20190219</v>
      </c>
      <c r="E1003" s="116">
        <v>165.71</v>
      </c>
      <c r="F1003" s="107" t="s">
        <v>2580</v>
      </c>
      <c r="G1003" s="107" t="s">
        <v>2346</v>
      </c>
    </row>
    <row r="1004" spans="1:7" ht="76.5" x14ac:dyDescent="0.25">
      <c r="A1004" s="107" t="s">
        <v>2581</v>
      </c>
      <c r="B1004" s="116">
        <v>78</v>
      </c>
      <c r="C1004" s="107" t="s">
        <v>1497</v>
      </c>
      <c r="D1004" s="107">
        <v>20190219</v>
      </c>
      <c r="E1004" s="116">
        <v>78</v>
      </c>
      <c r="F1004" s="107" t="s">
        <v>2582</v>
      </c>
      <c r="G1004" s="107" t="s">
        <v>2346</v>
      </c>
    </row>
    <row r="1005" spans="1:7" ht="76.5" x14ac:dyDescent="0.25">
      <c r="A1005" s="107" t="s">
        <v>2583</v>
      </c>
      <c r="B1005" s="116">
        <v>179.4</v>
      </c>
      <c r="C1005" s="107" t="s">
        <v>2494</v>
      </c>
      <c r="D1005" s="107">
        <v>20190219</v>
      </c>
      <c r="E1005" s="116">
        <v>179.4</v>
      </c>
      <c r="F1005" s="107" t="s">
        <v>2584</v>
      </c>
      <c r="G1005" s="107" t="s">
        <v>2346</v>
      </c>
    </row>
    <row r="1006" spans="1:7" ht="76.5" x14ac:dyDescent="0.25">
      <c r="A1006" s="107" t="s">
        <v>2585</v>
      </c>
      <c r="B1006" s="116">
        <v>19.89</v>
      </c>
      <c r="C1006" s="107" t="s">
        <v>1497</v>
      </c>
      <c r="D1006" s="107">
        <v>20190219</v>
      </c>
      <c r="E1006" s="116">
        <v>19.89</v>
      </c>
      <c r="F1006" s="107" t="s">
        <v>2586</v>
      </c>
      <c r="G1006" s="107" t="s">
        <v>2346</v>
      </c>
    </row>
    <row r="1007" spans="1:7" ht="76.5" x14ac:dyDescent="0.25">
      <c r="A1007" s="107" t="s">
        <v>2587</v>
      </c>
      <c r="B1007" s="116">
        <v>63.3</v>
      </c>
      <c r="C1007" s="107" t="s">
        <v>1281</v>
      </c>
      <c r="D1007" s="107">
        <v>20190219</v>
      </c>
      <c r="E1007" s="116">
        <v>63.3</v>
      </c>
      <c r="F1007" s="107" t="s">
        <v>2588</v>
      </c>
      <c r="G1007" s="107" t="s">
        <v>2346</v>
      </c>
    </row>
    <row r="1008" spans="1:7" ht="51" x14ac:dyDescent="0.25">
      <c r="A1008" s="107" t="s">
        <v>2589</v>
      </c>
      <c r="B1008" s="116">
        <v>192.4</v>
      </c>
      <c r="C1008" s="107" t="s">
        <v>1497</v>
      </c>
      <c r="D1008" s="107">
        <v>20190220</v>
      </c>
      <c r="E1008" s="116">
        <v>192.4</v>
      </c>
      <c r="F1008" s="107" t="s">
        <v>2590</v>
      </c>
      <c r="G1008" s="107" t="s">
        <v>2346</v>
      </c>
    </row>
    <row r="1009" spans="1:7" ht="38.25" x14ac:dyDescent="0.25">
      <c r="A1009" s="107" t="s">
        <v>2591</v>
      </c>
      <c r="B1009" s="116">
        <v>30.55</v>
      </c>
      <c r="C1009" s="107" t="s">
        <v>788</v>
      </c>
      <c r="D1009" s="107">
        <v>20190220</v>
      </c>
      <c r="E1009" s="116">
        <v>30.55</v>
      </c>
      <c r="F1009" s="107" t="s">
        <v>2592</v>
      </c>
      <c r="G1009" s="107" t="s">
        <v>2346</v>
      </c>
    </row>
    <row r="1010" spans="1:7" ht="63.75" x14ac:dyDescent="0.25">
      <c r="A1010" s="107" t="s">
        <v>2593</v>
      </c>
      <c r="B1010" s="116">
        <v>356</v>
      </c>
      <c r="C1010" s="107" t="s">
        <v>1497</v>
      </c>
      <c r="D1010" s="107">
        <v>20190220</v>
      </c>
      <c r="E1010" s="116">
        <v>356</v>
      </c>
      <c r="F1010" s="107" t="s">
        <v>2594</v>
      </c>
      <c r="G1010" s="107" t="s">
        <v>2346</v>
      </c>
    </row>
    <row r="1011" spans="1:7" ht="51" x14ac:dyDescent="0.25">
      <c r="A1011" s="107" t="s">
        <v>2595</v>
      </c>
      <c r="B1011" s="116">
        <v>15.86</v>
      </c>
      <c r="C1011" s="107" t="s">
        <v>1497</v>
      </c>
      <c r="D1011" s="107">
        <v>20190220</v>
      </c>
      <c r="E1011" s="116">
        <v>15.86</v>
      </c>
      <c r="F1011" s="107" t="s">
        <v>2596</v>
      </c>
      <c r="G1011" s="107" t="s">
        <v>2349</v>
      </c>
    </row>
    <row r="1012" spans="1:7" ht="51" x14ac:dyDescent="0.25">
      <c r="A1012" s="107" t="s">
        <v>2597</v>
      </c>
      <c r="B1012" s="116">
        <v>30.55</v>
      </c>
      <c r="C1012" s="107" t="s">
        <v>788</v>
      </c>
      <c r="D1012" s="107">
        <v>20190220</v>
      </c>
      <c r="E1012" s="116">
        <v>30.55</v>
      </c>
      <c r="F1012" s="107" t="s">
        <v>2598</v>
      </c>
      <c r="G1012" s="107" t="s">
        <v>2346</v>
      </c>
    </row>
    <row r="1013" spans="1:7" ht="63.75" x14ac:dyDescent="0.25">
      <c r="A1013" s="107" t="s">
        <v>2599</v>
      </c>
      <c r="B1013" s="116">
        <v>456</v>
      </c>
      <c r="C1013" s="107" t="s">
        <v>1497</v>
      </c>
      <c r="D1013" s="107">
        <v>20190220</v>
      </c>
      <c r="E1013" s="116">
        <v>456</v>
      </c>
      <c r="F1013" s="107" t="s">
        <v>2600</v>
      </c>
      <c r="G1013" s="107" t="s">
        <v>2346</v>
      </c>
    </row>
    <row r="1014" spans="1:7" ht="51" x14ac:dyDescent="0.25">
      <c r="A1014" s="107" t="s">
        <v>2601</v>
      </c>
      <c r="B1014" s="116">
        <v>15.86</v>
      </c>
      <c r="C1014" s="107" t="s">
        <v>1497</v>
      </c>
      <c r="D1014" s="107">
        <v>20190220</v>
      </c>
      <c r="E1014" s="116">
        <v>15.86</v>
      </c>
      <c r="F1014" s="107" t="s">
        <v>2602</v>
      </c>
      <c r="G1014" s="107" t="s">
        <v>2349</v>
      </c>
    </row>
    <row r="1015" spans="1:7" ht="51" x14ac:dyDescent="0.25">
      <c r="A1015" s="107" t="s">
        <v>2603</v>
      </c>
      <c r="B1015" s="116">
        <v>30.55</v>
      </c>
      <c r="C1015" s="107" t="s">
        <v>2256</v>
      </c>
      <c r="D1015" s="107">
        <v>20190220</v>
      </c>
      <c r="E1015" s="116">
        <v>30.55</v>
      </c>
      <c r="F1015" s="107" t="s">
        <v>2604</v>
      </c>
      <c r="G1015" s="107" t="s">
        <v>2346</v>
      </c>
    </row>
    <row r="1016" spans="1:7" ht="51" x14ac:dyDescent="0.25">
      <c r="A1016" s="107" t="s">
        <v>2605</v>
      </c>
      <c r="B1016" s="116">
        <v>101.8</v>
      </c>
      <c r="C1016" s="107" t="s">
        <v>1497</v>
      </c>
      <c r="D1016" s="107">
        <v>20190220</v>
      </c>
      <c r="E1016" s="116">
        <v>101.8</v>
      </c>
      <c r="F1016" s="107" t="s">
        <v>2606</v>
      </c>
      <c r="G1016" s="107" t="s">
        <v>2346</v>
      </c>
    </row>
    <row r="1017" spans="1:7" ht="51" x14ac:dyDescent="0.25">
      <c r="A1017" s="107" t="s">
        <v>2607</v>
      </c>
      <c r="B1017" s="116">
        <v>30.55</v>
      </c>
      <c r="C1017" s="107" t="s">
        <v>2256</v>
      </c>
      <c r="D1017" s="107">
        <v>20190220</v>
      </c>
      <c r="E1017" s="116">
        <v>30.55</v>
      </c>
      <c r="F1017" s="107" t="s">
        <v>2608</v>
      </c>
      <c r="G1017" s="107" t="s">
        <v>2346</v>
      </c>
    </row>
    <row r="1018" spans="1:7" ht="25.5" x14ac:dyDescent="0.25">
      <c r="A1018" s="107" t="s">
        <v>2609</v>
      </c>
      <c r="B1018" s="116">
        <v>27.26</v>
      </c>
      <c r="C1018" s="107" t="s">
        <v>1763</v>
      </c>
      <c r="D1018" s="107">
        <v>20190220</v>
      </c>
      <c r="E1018" s="116">
        <v>27.26</v>
      </c>
      <c r="F1018" s="107" t="s">
        <v>2610</v>
      </c>
      <c r="G1018" s="107" t="s">
        <v>2556</v>
      </c>
    </row>
    <row r="1019" spans="1:7" ht="25.5" x14ac:dyDescent="0.25">
      <c r="A1019" s="107" t="s">
        <v>2611</v>
      </c>
      <c r="B1019" s="116">
        <v>27.26</v>
      </c>
      <c r="C1019" s="107" t="s">
        <v>2612</v>
      </c>
      <c r="D1019" s="107">
        <v>20190220</v>
      </c>
      <c r="E1019" s="116">
        <v>27.26</v>
      </c>
      <c r="F1019" s="107" t="s">
        <v>2613</v>
      </c>
      <c r="G1019" s="107" t="s">
        <v>2556</v>
      </c>
    </row>
    <row r="1020" spans="1:7" ht="63.75" x14ac:dyDescent="0.25">
      <c r="A1020" s="107" t="s">
        <v>2614</v>
      </c>
      <c r="B1020" s="116">
        <v>26</v>
      </c>
      <c r="C1020" s="107" t="s">
        <v>1497</v>
      </c>
      <c r="D1020" s="107">
        <v>20190221</v>
      </c>
      <c r="E1020" s="116">
        <v>26</v>
      </c>
      <c r="F1020" s="107" t="s">
        <v>2615</v>
      </c>
      <c r="G1020" s="107" t="s">
        <v>2363</v>
      </c>
    </row>
    <row r="1021" spans="1:7" ht="63.75" x14ac:dyDescent="0.25">
      <c r="A1021" s="107" t="s">
        <v>2616</v>
      </c>
      <c r="B1021" s="116">
        <v>161.1</v>
      </c>
      <c r="C1021" s="107" t="s">
        <v>1084</v>
      </c>
      <c r="D1021" s="107">
        <v>20190221</v>
      </c>
      <c r="E1021" s="116">
        <v>161.1</v>
      </c>
      <c r="F1021" s="107" t="s">
        <v>2617</v>
      </c>
      <c r="G1021" s="107" t="s">
        <v>2363</v>
      </c>
    </row>
    <row r="1022" spans="1:7" ht="51" x14ac:dyDescent="0.25">
      <c r="A1022" s="107" t="s">
        <v>2618</v>
      </c>
      <c r="B1022" s="116">
        <v>22.26</v>
      </c>
      <c r="C1022" s="107" t="s">
        <v>2612</v>
      </c>
      <c r="D1022" s="107">
        <v>20190222</v>
      </c>
      <c r="E1022" s="116">
        <v>22.26</v>
      </c>
      <c r="F1022" s="107" t="s">
        <v>2619</v>
      </c>
      <c r="G1022" s="107" t="s">
        <v>2556</v>
      </c>
    </row>
    <row r="1023" spans="1:7" ht="51" x14ac:dyDescent="0.25">
      <c r="A1023" s="107" t="s">
        <v>2620</v>
      </c>
      <c r="B1023" s="116">
        <v>22.26</v>
      </c>
      <c r="C1023" s="107" t="s">
        <v>1763</v>
      </c>
      <c r="D1023" s="107">
        <v>20190222</v>
      </c>
      <c r="E1023" s="116">
        <v>22.26</v>
      </c>
      <c r="F1023" s="107" t="s">
        <v>2621</v>
      </c>
      <c r="G1023" s="107" t="s">
        <v>2556</v>
      </c>
    </row>
    <row r="1024" spans="1:7" ht="89.25" x14ac:dyDescent="0.25">
      <c r="A1024" s="107" t="s">
        <v>2622</v>
      </c>
      <c r="B1024" s="116">
        <v>36.69</v>
      </c>
      <c r="C1024" s="107" t="s">
        <v>1497</v>
      </c>
      <c r="D1024" s="107">
        <v>20190222</v>
      </c>
      <c r="E1024" s="116">
        <v>36.69</v>
      </c>
      <c r="F1024" s="107" t="s">
        <v>2623</v>
      </c>
      <c r="G1024" s="107" t="s">
        <v>2349</v>
      </c>
    </row>
    <row r="1025" spans="1:7" ht="76.5" x14ac:dyDescent="0.25">
      <c r="A1025" s="107" t="s">
        <v>2624</v>
      </c>
      <c r="B1025" s="116">
        <v>37.39</v>
      </c>
      <c r="C1025" s="107" t="s">
        <v>1566</v>
      </c>
      <c r="D1025" s="107">
        <v>20190222</v>
      </c>
      <c r="E1025" s="116">
        <v>37.39</v>
      </c>
      <c r="F1025" s="107" t="s">
        <v>2625</v>
      </c>
      <c r="G1025" s="107" t="s">
        <v>2363</v>
      </c>
    </row>
    <row r="1026" spans="1:7" ht="38.25" x14ac:dyDescent="0.25">
      <c r="A1026" s="107" t="s">
        <v>2626</v>
      </c>
      <c r="B1026" s="116">
        <v>45157.599999999999</v>
      </c>
      <c r="C1026" s="107" t="s">
        <v>2627</v>
      </c>
      <c r="D1026" s="107">
        <v>20190225</v>
      </c>
      <c r="E1026" s="116">
        <v>45157.599999999999</v>
      </c>
      <c r="F1026" s="107" t="s">
        <v>2628</v>
      </c>
      <c r="G1026" s="107" t="s">
        <v>2629</v>
      </c>
    </row>
    <row r="1027" spans="1:7" ht="38.25" x14ac:dyDescent="0.25">
      <c r="A1027" s="107" t="s">
        <v>2630</v>
      </c>
      <c r="B1027" s="116">
        <v>63640.07</v>
      </c>
      <c r="C1027" s="107" t="s">
        <v>2627</v>
      </c>
      <c r="D1027" s="107">
        <v>20190225</v>
      </c>
      <c r="E1027" s="116">
        <v>63640.07</v>
      </c>
      <c r="F1027" s="107" t="s">
        <v>2631</v>
      </c>
      <c r="G1027" s="107" t="s">
        <v>2632</v>
      </c>
    </row>
    <row r="1028" spans="1:7" ht="38.25" x14ac:dyDescent="0.25">
      <c r="A1028" s="107" t="s">
        <v>2633</v>
      </c>
      <c r="B1028" s="116">
        <v>2122.56</v>
      </c>
      <c r="C1028" s="107" t="s">
        <v>2634</v>
      </c>
      <c r="D1028" s="107">
        <v>20190225</v>
      </c>
      <c r="E1028" s="116">
        <v>2122.56</v>
      </c>
      <c r="F1028" s="107" t="s">
        <v>2635</v>
      </c>
      <c r="G1028" s="107" t="s">
        <v>2636</v>
      </c>
    </row>
    <row r="1029" spans="1:7" ht="38.25" x14ac:dyDescent="0.25">
      <c r="A1029" s="107" t="s">
        <v>2637</v>
      </c>
      <c r="B1029" s="116">
        <v>10254.790000000001</v>
      </c>
      <c r="C1029" s="107" t="s">
        <v>2638</v>
      </c>
      <c r="D1029" s="107">
        <v>20190225</v>
      </c>
      <c r="E1029" s="116">
        <v>2477.5300000000002</v>
      </c>
      <c r="F1029" s="107" t="s">
        <v>2639</v>
      </c>
      <c r="G1029" s="107" t="s">
        <v>2640</v>
      </c>
    </row>
    <row r="1030" spans="1:7" ht="89.25" x14ac:dyDescent="0.25">
      <c r="A1030" s="107" t="s">
        <v>2641</v>
      </c>
      <c r="B1030" s="116">
        <v>22000</v>
      </c>
      <c r="C1030" s="107" t="s">
        <v>948</v>
      </c>
      <c r="D1030" s="107">
        <v>20190101</v>
      </c>
      <c r="E1030" s="116">
        <v>7000</v>
      </c>
      <c r="F1030" s="107" t="s">
        <v>2642</v>
      </c>
      <c r="G1030" s="107" t="s">
        <v>2643</v>
      </c>
    </row>
    <row r="1031" spans="1:7" ht="89.25" x14ac:dyDescent="0.25">
      <c r="A1031" s="107" t="s">
        <v>2644</v>
      </c>
      <c r="B1031" s="116">
        <v>3520</v>
      </c>
      <c r="C1031" s="107" t="s">
        <v>375</v>
      </c>
      <c r="D1031" s="107">
        <v>20190101</v>
      </c>
      <c r="E1031" s="116">
        <v>1920</v>
      </c>
      <c r="F1031" s="107" t="s">
        <v>1260</v>
      </c>
      <c r="G1031" s="107" t="s">
        <v>2645</v>
      </c>
    </row>
    <row r="1032" spans="1:7" ht="89.25" x14ac:dyDescent="0.25">
      <c r="A1032" s="107" t="s">
        <v>2646</v>
      </c>
      <c r="B1032" s="116">
        <v>1870</v>
      </c>
      <c r="C1032" s="107" t="s">
        <v>517</v>
      </c>
      <c r="D1032" s="107">
        <v>20190101</v>
      </c>
      <c r="E1032" s="116">
        <v>595</v>
      </c>
      <c r="F1032" s="107" t="s">
        <v>2647</v>
      </c>
      <c r="G1032" s="107" t="s">
        <v>2648</v>
      </c>
    </row>
    <row r="1033" spans="1:7" ht="89.25" x14ac:dyDescent="0.25">
      <c r="A1033" s="107" t="s">
        <v>2649</v>
      </c>
      <c r="B1033" s="116">
        <v>1139.31</v>
      </c>
      <c r="C1033" s="107" t="s">
        <v>513</v>
      </c>
      <c r="D1033" s="107">
        <v>20190225</v>
      </c>
      <c r="E1033" s="116">
        <v>834.61</v>
      </c>
      <c r="F1033" s="107" t="s">
        <v>2650</v>
      </c>
      <c r="G1033" s="107" t="s">
        <v>2556</v>
      </c>
    </row>
    <row r="1034" spans="1:7" ht="63.75" x14ac:dyDescent="0.25">
      <c r="A1034" s="107" t="s">
        <v>2651</v>
      </c>
      <c r="B1034" s="116">
        <v>4320</v>
      </c>
      <c r="C1034" s="107" t="s">
        <v>1263</v>
      </c>
      <c r="D1034" s="107">
        <v>20190101</v>
      </c>
      <c r="E1034" s="116">
        <v>4320</v>
      </c>
      <c r="F1034" s="107" t="s">
        <v>1264</v>
      </c>
      <c r="G1034" s="107" t="s">
        <v>2643</v>
      </c>
    </row>
    <row r="1035" spans="1:7" ht="38.25" x14ac:dyDescent="0.25">
      <c r="A1035" s="107" t="s">
        <v>2652</v>
      </c>
      <c r="B1035" s="116">
        <v>1438.67</v>
      </c>
      <c r="C1035" s="107" t="s">
        <v>1497</v>
      </c>
      <c r="D1035" s="107">
        <v>20190226</v>
      </c>
      <c r="E1035" s="116">
        <v>1438.67</v>
      </c>
      <c r="F1035" s="107" t="s">
        <v>2653</v>
      </c>
      <c r="G1035" s="107" t="s">
        <v>2346</v>
      </c>
    </row>
    <row r="1036" spans="1:7" ht="38.25" x14ac:dyDescent="0.25">
      <c r="A1036" s="107" t="s">
        <v>2654</v>
      </c>
      <c r="B1036" s="116">
        <v>242.8</v>
      </c>
      <c r="C1036" s="107" t="s">
        <v>1497</v>
      </c>
      <c r="D1036" s="107">
        <v>20190226</v>
      </c>
      <c r="E1036" s="116">
        <v>242.8</v>
      </c>
      <c r="F1036" s="107" t="s">
        <v>2655</v>
      </c>
      <c r="G1036" s="107" t="s">
        <v>2349</v>
      </c>
    </row>
    <row r="1037" spans="1:7" ht="63.75" x14ac:dyDescent="0.25">
      <c r="A1037" s="107" t="s">
        <v>2656</v>
      </c>
      <c r="B1037" s="116">
        <v>56.45</v>
      </c>
      <c r="C1037" s="107" t="s">
        <v>2657</v>
      </c>
      <c r="D1037" s="107">
        <v>20190227</v>
      </c>
      <c r="E1037" s="116">
        <v>56.45</v>
      </c>
      <c r="F1037" s="107" t="s">
        <v>2658</v>
      </c>
      <c r="G1037" s="107" t="s">
        <v>2363</v>
      </c>
    </row>
    <row r="1038" spans="1:7" ht="89.25" x14ac:dyDescent="0.25">
      <c r="A1038" s="107" t="s">
        <v>2659</v>
      </c>
      <c r="B1038" s="116">
        <v>4000</v>
      </c>
      <c r="C1038" s="107" t="s">
        <v>1497</v>
      </c>
      <c r="D1038" s="107">
        <v>20190301</v>
      </c>
      <c r="E1038" s="116">
        <v>617.91999999999996</v>
      </c>
      <c r="F1038" s="107" t="s">
        <v>2660</v>
      </c>
      <c r="G1038" s="107" t="s">
        <v>2363</v>
      </c>
    </row>
    <row r="1039" spans="1:7" ht="38.25" x14ac:dyDescent="0.25">
      <c r="A1039" s="107" t="s">
        <v>2661</v>
      </c>
      <c r="B1039" s="116">
        <v>4320.1400000000003</v>
      </c>
      <c r="C1039" s="107" t="s">
        <v>2638</v>
      </c>
      <c r="D1039" s="107">
        <v>20190101</v>
      </c>
      <c r="E1039" s="116">
        <v>4320.1400000000003</v>
      </c>
      <c r="F1039" s="107" t="s">
        <v>2662</v>
      </c>
      <c r="G1039" s="107" t="s">
        <v>2663</v>
      </c>
    </row>
    <row r="1040" spans="1:7" ht="89.25" x14ac:dyDescent="0.25">
      <c r="A1040" s="107" t="s">
        <v>2664</v>
      </c>
      <c r="B1040" s="116">
        <v>600</v>
      </c>
      <c r="C1040" s="107" t="s">
        <v>1497</v>
      </c>
      <c r="D1040" s="107">
        <v>20190301</v>
      </c>
      <c r="E1040" s="116">
        <v>54.6</v>
      </c>
      <c r="F1040" s="107" t="s">
        <v>2665</v>
      </c>
      <c r="G1040" s="107" t="s">
        <v>2349</v>
      </c>
    </row>
    <row r="1041" spans="1:7" ht="89.25" x14ac:dyDescent="0.25">
      <c r="A1041" s="107" t="s">
        <v>2666</v>
      </c>
      <c r="B1041" s="116">
        <v>329.41</v>
      </c>
      <c r="C1041" s="107" t="s">
        <v>2303</v>
      </c>
      <c r="D1041" s="107">
        <v>20190301</v>
      </c>
      <c r="E1041" s="116">
        <v>329.41</v>
      </c>
      <c r="F1041" s="107" t="s">
        <v>2667</v>
      </c>
      <c r="G1041" s="107" t="s">
        <v>2363</v>
      </c>
    </row>
    <row r="1042" spans="1:7" ht="38.25" x14ac:dyDescent="0.25">
      <c r="A1042" s="107" t="s">
        <v>2668</v>
      </c>
      <c r="B1042" s="116">
        <v>217</v>
      </c>
      <c r="C1042" s="107" t="s">
        <v>2638</v>
      </c>
      <c r="D1042" s="107">
        <v>20190101</v>
      </c>
      <c r="E1042" s="116">
        <v>217</v>
      </c>
      <c r="F1042" s="107" t="s">
        <v>2669</v>
      </c>
      <c r="G1042" s="107" t="s">
        <v>2670</v>
      </c>
    </row>
    <row r="1043" spans="1:7" ht="63.75" x14ac:dyDescent="0.25">
      <c r="A1043" s="107" t="s">
        <v>2671</v>
      </c>
      <c r="B1043" s="116">
        <v>22</v>
      </c>
      <c r="C1043" s="107" t="s">
        <v>1763</v>
      </c>
      <c r="D1043" s="107">
        <v>20190301</v>
      </c>
      <c r="E1043" s="116">
        <v>22</v>
      </c>
      <c r="F1043" s="107" t="s">
        <v>2672</v>
      </c>
      <c r="G1043" s="107" t="s">
        <v>2556</v>
      </c>
    </row>
    <row r="1044" spans="1:7" ht="51" x14ac:dyDescent="0.25">
      <c r="A1044" s="107" t="s">
        <v>2673</v>
      </c>
      <c r="B1044" s="116">
        <v>17.260000000000002</v>
      </c>
      <c r="C1044" s="107" t="s">
        <v>2558</v>
      </c>
      <c r="D1044" s="107">
        <v>20190301</v>
      </c>
      <c r="E1044" s="116">
        <v>17.260000000000002</v>
      </c>
      <c r="F1044" s="107" t="s">
        <v>2674</v>
      </c>
      <c r="G1044" s="107" t="s">
        <v>2556</v>
      </c>
    </row>
    <row r="1045" spans="1:7" ht="38.25" x14ac:dyDescent="0.25">
      <c r="A1045" s="107" t="s">
        <v>2675</v>
      </c>
      <c r="B1045" s="116">
        <v>4187.88</v>
      </c>
      <c r="C1045" s="107" t="s">
        <v>2638</v>
      </c>
      <c r="D1045" s="107">
        <v>20190101</v>
      </c>
      <c r="E1045" s="116">
        <v>1710.35</v>
      </c>
      <c r="F1045" s="107" t="s">
        <v>2662</v>
      </c>
      <c r="G1045" s="107" t="s">
        <v>2676</v>
      </c>
    </row>
    <row r="1046" spans="1:7" ht="38.25" x14ac:dyDescent="0.25">
      <c r="A1046" s="107" t="s">
        <v>2677</v>
      </c>
      <c r="B1046" s="116">
        <v>4353.2299999999996</v>
      </c>
      <c r="C1046" s="107" t="s">
        <v>2638</v>
      </c>
      <c r="D1046" s="107">
        <v>20190101</v>
      </c>
      <c r="E1046" s="116">
        <v>3375.25</v>
      </c>
      <c r="F1046" s="107" t="s">
        <v>2662</v>
      </c>
      <c r="G1046" s="107" t="s">
        <v>2678</v>
      </c>
    </row>
    <row r="1047" spans="1:7" ht="63.75" x14ac:dyDescent="0.25">
      <c r="A1047" s="107" t="s">
        <v>2679</v>
      </c>
      <c r="B1047" s="116">
        <v>57.3</v>
      </c>
      <c r="C1047" s="107" t="s">
        <v>1497</v>
      </c>
      <c r="D1047" s="107">
        <v>20190304</v>
      </c>
      <c r="E1047" s="116">
        <v>57.3</v>
      </c>
      <c r="F1047" s="107" t="s">
        <v>2680</v>
      </c>
      <c r="G1047" s="107" t="s">
        <v>2346</v>
      </c>
    </row>
    <row r="1048" spans="1:7" ht="63.75" x14ac:dyDescent="0.25">
      <c r="A1048" s="107" t="s">
        <v>2681</v>
      </c>
      <c r="B1048" s="116">
        <v>50.55</v>
      </c>
      <c r="C1048" s="107" t="s">
        <v>1503</v>
      </c>
      <c r="D1048" s="107">
        <v>20190304</v>
      </c>
      <c r="E1048" s="116">
        <v>50.55</v>
      </c>
      <c r="F1048" s="107" t="s">
        <v>2682</v>
      </c>
      <c r="G1048" s="107" t="s">
        <v>2346</v>
      </c>
    </row>
    <row r="1049" spans="1:7" ht="76.5" x14ac:dyDescent="0.25">
      <c r="A1049" s="107" t="s">
        <v>2683</v>
      </c>
      <c r="B1049" s="116">
        <v>47.52</v>
      </c>
      <c r="C1049" s="107" t="s">
        <v>1763</v>
      </c>
      <c r="D1049" s="107">
        <v>20190304</v>
      </c>
      <c r="E1049" s="116">
        <v>47.52</v>
      </c>
      <c r="F1049" s="107" t="s">
        <v>2684</v>
      </c>
      <c r="G1049" s="107" t="s">
        <v>2556</v>
      </c>
    </row>
    <row r="1050" spans="1:7" ht="76.5" x14ac:dyDescent="0.25">
      <c r="A1050" s="107" t="s">
        <v>2685</v>
      </c>
      <c r="B1050" s="116">
        <v>48.52</v>
      </c>
      <c r="C1050" s="107" t="s">
        <v>1763</v>
      </c>
      <c r="D1050" s="107">
        <v>20190304</v>
      </c>
      <c r="E1050" s="116">
        <v>48.52</v>
      </c>
      <c r="F1050" s="107" t="s">
        <v>2686</v>
      </c>
      <c r="G1050" s="107" t="s">
        <v>2556</v>
      </c>
    </row>
    <row r="1051" spans="1:7" ht="76.5" x14ac:dyDescent="0.25">
      <c r="A1051" s="107" t="s">
        <v>2687</v>
      </c>
      <c r="B1051" s="116">
        <v>53.6</v>
      </c>
      <c r="C1051" s="107" t="s">
        <v>1497</v>
      </c>
      <c r="D1051" s="107">
        <v>20190304</v>
      </c>
      <c r="E1051" s="116">
        <v>53.6</v>
      </c>
      <c r="F1051" s="107" t="s">
        <v>2688</v>
      </c>
      <c r="G1051" s="107" t="s">
        <v>2346</v>
      </c>
    </row>
    <row r="1052" spans="1:7" ht="63.75" x14ac:dyDescent="0.25">
      <c r="A1052" s="107" t="s">
        <v>2689</v>
      </c>
      <c r="B1052" s="116">
        <v>50.55</v>
      </c>
      <c r="C1052" s="107" t="s">
        <v>1503</v>
      </c>
      <c r="D1052" s="107">
        <v>20190304</v>
      </c>
      <c r="E1052" s="116">
        <v>50.55</v>
      </c>
      <c r="F1052" s="107" t="s">
        <v>2690</v>
      </c>
      <c r="G1052" s="107" t="s">
        <v>2346</v>
      </c>
    </row>
    <row r="1053" spans="1:7" ht="76.5" x14ac:dyDescent="0.25">
      <c r="A1053" s="107" t="s">
        <v>2691</v>
      </c>
      <c r="B1053" s="116">
        <v>98.4</v>
      </c>
      <c r="C1053" s="107" t="s">
        <v>513</v>
      </c>
      <c r="D1053" s="107">
        <v>20190304</v>
      </c>
      <c r="E1053" s="116">
        <v>98.4</v>
      </c>
      <c r="F1053" s="107" t="s">
        <v>2692</v>
      </c>
      <c r="G1053" s="107" t="s">
        <v>2363</v>
      </c>
    </row>
    <row r="1054" spans="1:7" ht="89.25" x14ac:dyDescent="0.25">
      <c r="A1054" s="107" t="s">
        <v>2693</v>
      </c>
      <c r="B1054" s="116">
        <v>68.099999999999994</v>
      </c>
      <c r="C1054" s="107" t="s">
        <v>1281</v>
      </c>
      <c r="D1054" s="107">
        <v>20190304</v>
      </c>
      <c r="E1054" s="116">
        <v>68.099999999999994</v>
      </c>
      <c r="F1054" s="107" t="s">
        <v>2694</v>
      </c>
      <c r="G1054" s="107" t="s">
        <v>2346</v>
      </c>
    </row>
    <row r="1055" spans="1:7" ht="63.75" x14ac:dyDescent="0.25">
      <c r="A1055" s="107" t="s">
        <v>2695</v>
      </c>
      <c r="B1055" s="116">
        <v>43.55</v>
      </c>
      <c r="C1055" s="107" t="s">
        <v>1344</v>
      </c>
      <c r="D1055" s="107">
        <v>20190304</v>
      </c>
      <c r="E1055" s="116">
        <v>43.55</v>
      </c>
      <c r="F1055" s="107" t="s">
        <v>2696</v>
      </c>
      <c r="G1055" s="107" t="s">
        <v>2346</v>
      </c>
    </row>
    <row r="1056" spans="1:7" ht="76.5" x14ac:dyDescent="0.25">
      <c r="A1056" s="107" t="s">
        <v>2697</v>
      </c>
      <c r="B1056" s="116">
        <v>39.21</v>
      </c>
      <c r="C1056" s="107" t="s">
        <v>1497</v>
      </c>
      <c r="D1056" s="107">
        <v>20190304</v>
      </c>
      <c r="E1056" s="116">
        <v>39.21</v>
      </c>
      <c r="F1056" s="107" t="s">
        <v>2698</v>
      </c>
      <c r="G1056" s="107" t="s">
        <v>2346</v>
      </c>
    </row>
    <row r="1057" spans="1:7" ht="63.75" x14ac:dyDescent="0.25">
      <c r="A1057" s="107" t="s">
        <v>2699</v>
      </c>
      <c r="B1057" s="116">
        <v>90.7</v>
      </c>
      <c r="C1057" s="107" t="s">
        <v>2700</v>
      </c>
      <c r="D1057" s="107">
        <v>20190304</v>
      </c>
      <c r="E1057" s="116">
        <v>90.7</v>
      </c>
      <c r="F1057" s="107" t="s">
        <v>2701</v>
      </c>
      <c r="G1057" s="107" t="s">
        <v>2346</v>
      </c>
    </row>
    <row r="1058" spans="1:7" ht="76.5" x14ac:dyDescent="0.25">
      <c r="A1058" s="107" t="s">
        <v>2702</v>
      </c>
      <c r="B1058" s="116">
        <v>85.9</v>
      </c>
      <c r="C1058" s="107" t="s">
        <v>1497</v>
      </c>
      <c r="D1058" s="107">
        <v>20190305</v>
      </c>
      <c r="E1058" s="116">
        <v>85.9</v>
      </c>
      <c r="F1058" s="107" t="s">
        <v>2703</v>
      </c>
      <c r="G1058" s="107" t="s">
        <v>2346</v>
      </c>
    </row>
    <row r="1059" spans="1:7" ht="89.25" x14ac:dyDescent="0.25">
      <c r="A1059" s="107" t="s">
        <v>2704</v>
      </c>
      <c r="B1059" s="116">
        <v>50.55</v>
      </c>
      <c r="C1059" s="107" t="s">
        <v>2705</v>
      </c>
      <c r="D1059" s="107">
        <v>20190305</v>
      </c>
      <c r="E1059" s="116">
        <v>50.55</v>
      </c>
      <c r="F1059" s="107" t="s">
        <v>2706</v>
      </c>
      <c r="G1059" s="107" t="s">
        <v>2346</v>
      </c>
    </row>
    <row r="1060" spans="1:7" ht="63.75" x14ac:dyDescent="0.25">
      <c r="A1060" s="107" t="s">
        <v>2707</v>
      </c>
      <c r="B1060" s="116">
        <v>626.01</v>
      </c>
      <c r="C1060" s="107" t="s">
        <v>513</v>
      </c>
      <c r="D1060" s="107">
        <v>20190305</v>
      </c>
      <c r="E1060" s="116">
        <v>626.01</v>
      </c>
      <c r="F1060" s="107" t="s">
        <v>2708</v>
      </c>
      <c r="G1060" s="107" t="s">
        <v>2363</v>
      </c>
    </row>
    <row r="1061" spans="1:7" ht="63.75" x14ac:dyDescent="0.25">
      <c r="A1061" s="107" t="s">
        <v>2709</v>
      </c>
      <c r="B1061" s="116">
        <v>82.05</v>
      </c>
      <c r="C1061" s="107" t="s">
        <v>1084</v>
      </c>
      <c r="D1061" s="107">
        <v>20190305</v>
      </c>
      <c r="E1061" s="116">
        <v>82.05</v>
      </c>
      <c r="F1061" s="107" t="s">
        <v>2710</v>
      </c>
      <c r="G1061" s="107" t="s">
        <v>2363</v>
      </c>
    </row>
    <row r="1062" spans="1:7" ht="51" x14ac:dyDescent="0.25">
      <c r="A1062" s="107" t="s">
        <v>2711</v>
      </c>
      <c r="B1062" s="116">
        <v>17.260000000000002</v>
      </c>
      <c r="C1062" s="107" t="s">
        <v>2558</v>
      </c>
      <c r="D1062" s="107">
        <v>20190307</v>
      </c>
      <c r="E1062" s="116">
        <v>17.260000000000002</v>
      </c>
      <c r="F1062" s="107" t="s">
        <v>2712</v>
      </c>
      <c r="G1062" s="107" t="s">
        <v>2556</v>
      </c>
    </row>
    <row r="1063" spans="1:7" ht="51" x14ac:dyDescent="0.25">
      <c r="A1063" s="107" t="s">
        <v>2713</v>
      </c>
      <c r="B1063" s="116">
        <v>8.26</v>
      </c>
      <c r="C1063" s="107" t="s">
        <v>2558</v>
      </c>
      <c r="D1063" s="107">
        <v>20190307</v>
      </c>
      <c r="E1063" s="116">
        <v>8.26</v>
      </c>
      <c r="F1063" s="107" t="s">
        <v>2714</v>
      </c>
      <c r="G1063" s="107" t="s">
        <v>2556</v>
      </c>
    </row>
    <row r="1064" spans="1:7" ht="51" x14ac:dyDescent="0.25">
      <c r="A1064" s="107" t="s">
        <v>2715</v>
      </c>
      <c r="B1064" s="116">
        <v>32.26</v>
      </c>
      <c r="C1064" s="107" t="s">
        <v>1763</v>
      </c>
      <c r="D1064" s="107">
        <v>20190307</v>
      </c>
      <c r="E1064" s="116">
        <v>32.26</v>
      </c>
      <c r="F1064" s="107" t="s">
        <v>2716</v>
      </c>
      <c r="G1064" s="107" t="s">
        <v>2556</v>
      </c>
    </row>
    <row r="1065" spans="1:7" ht="38.25" x14ac:dyDescent="0.25">
      <c r="A1065" s="107" t="s">
        <v>2717</v>
      </c>
      <c r="B1065" s="116">
        <v>31.26</v>
      </c>
      <c r="C1065" s="107" t="s">
        <v>1240</v>
      </c>
      <c r="D1065" s="107">
        <v>20190307</v>
      </c>
      <c r="E1065" s="116">
        <v>31.26</v>
      </c>
      <c r="F1065" s="107" t="s">
        <v>2718</v>
      </c>
      <c r="G1065" s="107" t="s">
        <v>2520</v>
      </c>
    </row>
    <row r="1066" spans="1:7" ht="89.25" x14ac:dyDescent="0.25">
      <c r="A1066" s="107" t="s">
        <v>2719</v>
      </c>
      <c r="B1066" s="116">
        <v>100</v>
      </c>
      <c r="C1066" s="107" t="s">
        <v>2720</v>
      </c>
      <c r="D1066" s="107">
        <v>20190307</v>
      </c>
      <c r="E1066" s="116">
        <v>100</v>
      </c>
      <c r="F1066" s="107" t="s">
        <v>2721</v>
      </c>
      <c r="G1066" s="107" t="s">
        <v>2722</v>
      </c>
    </row>
    <row r="1067" spans="1:7" ht="89.25" x14ac:dyDescent="0.25">
      <c r="A1067" s="107" t="s">
        <v>2723</v>
      </c>
      <c r="B1067" s="116">
        <v>919.18</v>
      </c>
      <c r="C1067" s="107" t="s">
        <v>513</v>
      </c>
      <c r="D1067" s="107">
        <v>20190308</v>
      </c>
      <c r="E1067" s="116">
        <v>919.18</v>
      </c>
      <c r="F1067" s="107" t="s">
        <v>2724</v>
      </c>
      <c r="G1067" s="107" t="s">
        <v>2725</v>
      </c>
    </row>
    <row r="1068" spans="1:7" ht="51" x14ac:dyDescent="0.25">
      <c r="A1068" s="107" t="s">
        <v>2726</v>
      </c>
      <c r="B1068" s="116">
        <v>230.55</v>
      </c>
      <c r="C1068" s="107" t="s">
        <v>1084</v>
      </c>
      <c r="D1068" s="107">
        <v>20190311</v>
      </c>
      <c r="E1068" s="116">
        <v>230.55</v>
      </c>
      <c r="F1068" s="107" t="s">
        <v>2727</v>
      </c>
      <c r="G1068" s="107" t="s">
        <v>2363</v>
      </c>
    </row>
    <row r="1069" spans="1:7" ht="89.25" x14ac:dyDescent="0.25">
      <c r="A1069" s="107" t="s">
        <v>2728</v>
      </c>
      <c r="B1069" s="116">
        <v>65.5</v>
      </c>
      <c r="C1069" s="107" t="s">
        <v>1281</v>
      </c>
      <c r="D1069" s="107">
        <v>20190311</v>
      </c>
      <c r="E1069" s="116">
        <v>65.5</v>
      </c>
      <c r="F1069" s="107" t="s">
        <v>2729</v>
      </c>
      <c r="G1069" s="107" t="s">
        <v>2346</v>
      </c>
    </row>
    <row r="1070" spans="1:7" ht="51" x14ac:dyDescent="0.25">
      <c r="A1070" s="107" t="s">
        <v>2730</v>
      </c>
      <c r="B1070" s="116">
        <v>3987.6</v>
      </c>
      <c r="C1070" s="107" t="s">
        <v>375</v>
      </c>
      <c r="D1070" s="107">
        <v>20190101</v>
      </c>
      <c r="E1070" s="116">
        <v>3987.6</v>
      </c>
      <c r="F1070" s="107" t="s">
        <v>1285</v>
      </c>
      <c r="G1070" s="107" t="s">
        <v>2731</v>
      </c>
    </row>
    <row r="1071" spans="1:7" ht="63.75" x14ac:dyDescent="0.25">
      <c r="A1071" s="107" t="s">
        <v>2732</v>
      </c>
      <c r="B1071" s="116">
        <v>1530</v>
      </c>
      <c r="C1071" s="107" t="s">
        <v>517</v>
      </c>
      <c r="D1071" s="107">
        <v>20190101</v>
      </c>
      <c r="E1071" s="116">
        <v>1530</v>
      </c>
      <c r="F1071" s="107" t="s">
        <v>1288</v>
      </c>
      <c r="G1071" s="107" t="s">
        <v>2733</v>
      </c>
    </row>
    <row r="1072" spans="1:7" ht="51" x14ac:dyDescent="0.25">
      <c r="A1072" s="107" t="s">
        <v>2734</v>
      </c>
      <c r="B1072" s="116">
        <v>64.099999999999994</v>
      </c>
      <c r="C1072" s="107" t="s">
        <v>2494</v>
      </c>
      <c r="D1072" s="107">
        <v>20190311</v>
      </c>
      <c r="E1072" s="116">
        <v>64.099999999999994</v>
      </c>
      <c r="F1072" s="107" t="s">
        <v>2735</v>
      </c>
      <c r="G1072" s="107" t="s">
        <v>2346</v>
      </c>
    </row>
    <row r="1073" spans="1:7" ht="76.5" x14ac:dyDescent="0.25">
      <c r="A1073" s="107" t="s">
        <v>2736</v>
      </c>
      <c r="B1073" s="116">
        <v>30.55</v>
      </c>
      <c r="C1073" s="107" t="s">
        <v>1414</v>
      </c>
      <c r="D1073" s="107">
        <v>20190311</v>
      </c>
      <c r="E1073" s="116">
        <v>30.55</v>
      </c>
      <c r="F1073" s="107" t="s">
        <v>2737</v>
      </c>
      <c r="G1073" s="107" t="s">
        <v>2478</v>
      </c>
    </row>
    <row r="1074" spans="1:7" ht="63.75" x14ac:dyDescent="0.25">
      <c r="A1074" s="107" t="s">
        <v>2738</v>
      </c>
      <c r="B1074" s="116">
        <v>50.55</v>
      </c>
      <c r="C1074" s="107" t="s">
        <v>1344</v>
      </c>
      <c r="D1074" s="107">
        <v>20190312</v>
      </c>
      <c r="E1074" s="116">
        <v>50.55</v>
      </c>
      <c r="F1074" s="107" t="s">
        <v>2739</v>
      </c>
      <c r="G1074" s="107" t="s">
        <v>2346</v>
      </c>
    </row>
    <row r="1075" spans="1:7" ht="89.25" x14ac:dyDescent="0.25">
      <c r="A1075" s="107" t="s">
        <v>2740</v>
      </c>
      <c r="B1075" s="116">
        <v>16</v>
      </c>
      <c r="C1075" s="107" t="s">
        <v>1497</v>
      </c>
      <c r="D1075" s="107">
        <v>20190312</v>
      </c>
      <c r="E1075" s="116">
        <v>16</v>
      </c>
      <c r="F1075" s="107" t="s">
        <v>2741</v>
      </c>
      <c r="G1075" s="107" t="s">
        <v>2556</v>
      </c>
    </row>
    <row r="1076" spans="1:7" ht="89.25" x14ac:dyDescent="0.25">
      <c r="A1076" s="107" t="s">
        <v>2742</v>
      </c>
      <c r="B1076" s="116">
        <v>300</v>
      </c>
      <c r="C1076" s="107" t="s">
        <v>2743</v>
      </c>
      <c r="D1076" s="107">
        <v>20190312</v>
      </c>
      <c r="E1076" s="116">
        <v>300</v>
      </c>
      <c r="F1076" s="107" t="s">
        <v>2744</v>
      </c>
      <c r="G1076" s="107" t="s">
        <v>2556</v>
      </c>
    </row>
    <row r="1077" spans="1:7" ht="76.5" x14ac:dyDescent="0.25">
      <c r="A1077" s="107" t="s">
        <v>2745</v>
      </c>
      <c r="B1077" s="116">
        <v>42.55</v>
      </c>
      <c r="C1077" s="107" t="s">
        <v>788</v>
      </c>
      <c r="D1077" s="107">
        <v>20190313</v>
      </c>
      <c r="E1077" s="116">
        <v>42.55</v>
      </c>
      <c r="F1077" s="107" t="s">
        <v>2746</v>
      </c>
      <c r="G1077" s="107" t="s">
        <v>2423</v>
      </c>
    </row>
    <row r="1078" spans="1:7" ht="76.5" x14ac:dyDescent="0.25">
      <c r="A1078" s="107" t="s">
        <v>2747</v>
      </c>
      <c r="B1078" s="116">
        <v>32.340000000000003</v>
      </c>
      <c r="C1078" s="107" t="s">
        <v>1497</v>
      </c>
      <c r="D1078" s="107">
        <v>20190313</v>
      </c>
      <c r="E1078" s="116">
        <v>32.340000000000003</v>
      </c>
      <c r="F1078" s="107" t="s">
        <v>2748</v>
      </c>
      <c r="G1078" s="107" t="s">
        <v>2346</v>
      </c>
    </row>
    <row r="1079" spans="1:7" ht="76.5" x14ac:dyDescent="0.25">
      <c r="A1079" s="107" t="s">
        <v>2749</v>
      </c>
      <c r="B1079" s="116">
        <v>113.6</v>
      </c>
      <c r="C1079" s="107" t="s">
        <v>1399</v>
      </c>
      <c r="D1079" s="107">
        <v>20190313</v>
      </c>
      <c r="E1079" s="116">
        <v>113.6</v>
      </c>
      <c r="F1079" s="107" t="s">
        <v>2750</v>
      </c>
      <c r="G1079" s="107" t="s">
        <v>2346</v>
      </c>
    </row>
    <row r="1080" spans="1:7" ht="76.5" x14ac:dyDescent="0.25">
      <c r="A1080" s="107" t="s">
        <v>2751</v>
      </c>
      <c r="B1080" s="116">
        <v>59.6</v>
      </c>
      <c r="C1080" s="107" t="s">
        <v>1497</v>
      </c>
      <c r="D1080" s="107">
        <v>20190314</v>
      </c>
      <c r="E1080" s="116">
        <v>59.6</v>
      </c>
      <c r="F1080" s="107" t="s">
        <v>2752</v>
      </c>
      <c r="G1080" s="107" t="s">
        <v>2346</v>
      </c>
    </row>
    <row r="1081" spans="1:7" ht="63.75" x14ac:dyDescent="0.25">
      <c r="A1081" s="107" t="s">
        <v>2753</v>
      </c>
      <c r="B1081" s="116">
        <v>111.65</v>
      </c>
      <c r="C1081" s="107" t="s">
        <v>1503</v>
      </c>
      <c r="D1081" s="107">
        <v>20190314</v>
      </c>
      <c r="E1081" s="116">
        <v>111.65</v>
      </c>
      <c r="F1081" s="107" t="s">
        <v>2754</v>
      </c>
      <c r="G1081" s="107" t="s">
        <v>2346</v>
      </c>
    </row>
    <row r="1082" spans="1:7" ht="76.5" x14ac:dyDescent="0.25">
      <c r="A1082" s="107" t="s">
        <v>2755</v>
      </c>
      <c r="B1082" s="116">
        <v>17</v>
      </c>
      <c r="C1082" s="107" t="s">
        <v>1497</v>
      </c>
      <c r="D1082" s="107">
        <v>20190315</v>
      </c>
      <c r="E1082" s="116">
        <v>17</v>
      </c>
      <c r="F1082" s="107" t="s">
        <v>2756</v>
      </c>
      <c r="G1082" s="107" t="s">
        <v>2363</v>
      </c>
    </row>
    <row r="1083" spans="1:7" ht="76.5" x14ac:dyDescent="0.25">
      <c r="A1083" s="107" t="s">
        <v>2757</v>
      </c>
      <c r="B1083" s="116">
        <v>91.85</v>
      </c>
      <c r="C1083" s="107" t="s">
        <v>1566</v>
      </c>
      <c r="D1083" s="107">
        <v>20190315</v>
      </c>
      <c r="E1083" s="116">
        <v>91.85</v>
      </c>
      <c r="F1083" s="107" t="s">
        <v>2758</v>
      </c>
      <c r="G1083" s="107" t="s">
        <v>2363</v>
      </c>
    </row>
    <row r="1084" spans="1:7" ht="38.25" x14ac:dyDescent="0.25">
      <c r="A1084" s="107" t="s">
        <v>2759</v>
      </c>
      <c r="B1084" s="116">
        <v>2127.3000000000002</v>
      </c>
      <c r="C1084" s="107" t="s">
        <v>948</v>
      </c>
      <c r="D1084" s="107">
        <v>20190318</v>
      </c>
      <c r="E1084" s="116">
        <v>2127.3000000000002</v>
      </c>
      <c r="F1084" s="107" t="s">
        <v>2760</v>
      </c>
      <c r="G1084" s="107" t="s">
        <v>2478</v>
      </c>
    </row>
    <row r="1085" spans="1:7" ht="38.25" x14ac:dyDescent="0.25">
      <c r="A1085" s="107" t="s">
        <v>2761</v>
      </c>
      <c r="B1085" s="116">
        <v>31.26</v>
      </c>
      <c r="C1085" s="107" t="s">
        <v>1240</v>
      </c>
      <c r="D1085" s="107">
        <v>20190318</v>
      </c>
      <c r="E1085" s="116">
        <v>31.26</v>
      </c>
      <c r="F1085" s="107" t="s">
        <v>2762</v>
      </c>
      <c r="G1085" s="107" t="s">
        <v>2520</v>
      </c>
    </row>
    <row r="1086" spans="1:7" ht="51" x14ac:dyDescent="0.25">
      <c r="A1086" s="107" t="s">
        <v>2763</v>
      </c>
      <c r="B1086" s="116">
        <v>114.1</v>
      </c>
      <c r="C1086" s="107" t="s">
        <v>1084</v>
      </c>
      <c r="D1086" s="107">
        <v>20190318</v>
      </c>
      <c r="E1086" s="116">
        <v>114.1</v>
      </c>
      <c r="F1086" s="107" t="s">
        <v>2764</v>
      </c>
      <c r="G1086" s="107" t="s">
        <v>2363</v>
      </c>
    </row>
    <row r="1087" spans="1:7" ht="76.5" x14ac:dyDescent="0.25">
      <c r="A1087" s="107" t="s">
        <v>2765</v>
      </c>
      <c r="B1087" s="116">
        <v>200</v>
      </c>
      <c r="C1087" s="107" t="s">
        <v>1497</v>
      </c>
      <c r="D1087" s="107">
        <v>20190318</v>
      </c>
      <c r="E1087" s="116">
        <v>26</v>
      </c>
      <c r="F1087" s="107" t="s">
        <v>2766</v>
      </c>
      <c r="G1087" s="107" t="s">
        <v>2363</v>
      </c>
    </row>
    <row r="1088" spans="1:7" ht="63.75" x14ac:dyDescent="0.25">
      <c r="A1088" s="107" t="s">
        <v>2767</v>
      </c>
      <c r="B1088" s="116">
        <v>110.55</v>
      </c>
      <c r="C1088" s="107" t="s">
        <v>1084</v>
      </c>
      <c r="D1088" s="107">
        <v>20190318</v>
      </c>
      <c r="E1088" s="116">
        <v>110.55</v>
      </c>
      <c r="F1088" s="107" t="s">
        <v>2768</v>
      </c>
      <c r="G1088" s="107" t="s">
        <v>2363</v>
      </c>
    </row>
    <row r="1089" spans="1:7" ht="76.5" x14ac:dyDescent="0.25">
      <c r="A1089" s="107" t="s">
        <v>2769</v>
      </c>
      <c r="B1089" s="116">
        <v>160</v>
      </c>
      <c r="C1089" s="107" t="s">
        <v>1497</v>
      </c>
      <c r="D1089" s="107">
        <v>20190318</v>
      </c>
      <c r="E1089" s="116">
        <v>60.2</v>
      </c>
      <c r="F1089" s="107" t="s">
        <v>2770</v>
      </c>
      <c r="G1089" s="107" t="s">
        <v>2363</v>
      </c>
    </row>
    <row r="1090" spans="1:7" ht="63.75" x14ac:dyDescent="0.25">
      <c r="A1090" s="107" t="s">
        <v>2771</v>
      </c>
      <c r="B1090" s="116">
        <v>151.1</v>
      </c>
      <c r="C1090" s="107" t="s">
        <v>1084</v>
      </c>
      <c r="D1090" s="107">
        <v>20190318</v>
      </c>
      <c r="E1090" s="116">
        <v>151.1</v>
      </c>
      <c r="F1090" s="107" t="s">
        <v>2772</v>
      </c>
      <c r="G1090" s="107" t="s">
        <v>2363</v>
      </c>
    </row>
    <row r="1091" spans="1:7" ht="76.5" x14ac:dyDescent="0.25">
      <c r="A1091" s="107" t="s">
        <v>2773</v>
      </c>
      <c r="B1091" s="116">
        <v>52.52</v>
      </c>
      <c r="C1091" s="107" t="s">
        <v>1763</v>
      </c>
      <c r="D1091" s="107">
        <v>20190318</v>
      </c>
      <c r="E1091" s="116">
        <v>52.52</v>
      </c>
      <c r="F1091" s="107" t="s">
        <v>2774</v>
      </c>
      <c r="G1091" s="107" t="s">
        <v>2556</v>
      </c>
    </row>
    <row r="1092" spans="1:7" ht="63.75" x14ac:dyDescent="0.25">
      <c r="A1092" s="107" t="s">
        <v>2775</v>
      </c>
      <c r="B1092" s="116">
        <v>61.1</v>
      </c>
      <c r="C1092" s="107" t="s">
        <v>2494</v>
      </c>
      <c r="D1092" s="107">
        <v>20190318</v>
      </c>
      <c r="E1092" s="116">
        <v>61.1</v>
      </c>
      <c r="F1092" s="107" t="s">
        <v>2776</v>
      </c>
      <c r="G1092" s="107" t="s">
        <v>2346</v>
      </c>
    </row>
    <row r="1093" spans="1:7" ht="63.75" x14ac:dyDescent="0.25">
      <c r="A1093" s="107" t="s">
        <v>2777</v>
      </c>
      <c r="B1093" s="116">
        <v>44.12</v>
      </c>
      <c r="C1093" s="107" t="s">
        <v>1344</v>
      </c>
      <c r="D1093" s="107">
        <v>20190318</v>
      </c>
      <c r="E1093" s="116">
        <v>44.12</v>
      </c>
      <c r="F1093" s="107" t="s">
        <v>2778</v>
      </c>
      <c r="G1093" s="107" t="s">
        <v>2346</v>
      </c>
    </row>
    <row r="1094" spans="1:7" ht="76.5" x14ac:dyDescent="0.25">
      <c r="A1094" s="107" t="s">
        <v>2779</v>
      </c>
      <c r="B1094" s="116">
        <v>44.52</v>
      </c>
      <c r="C1094" s="107" t="s">
        <v>2780</v>
      </c>
      <c r="D1094" s="107">
        <v>20190319</v>
      </c>
      <c r="E1094" s="116">
        <v>44.52</v>
      </c>
      <c r="F1094" s="107" t="s">
        <v>2781</v>
      </c>
      <c r="G1094" s="107" t="s">
        <v>2363</v>
      </c>
    </row>
    <row r="1095" spans="1:7" ht="63.75" x14ac:dyDescent="0.25">
      <c r="A1095" s="107" t="s">
        <v>2782</v>
      </c>
      <c r="B1095" s="116">
        <v>552.66</v>
      </c>
      <c r="C1095" s="107" t="s">
        <v>2783</v>
      </c>
      <c r="D1095" s="107">
        <v>20190319</v>
      </c>
      <c r="E1095" s="116">
        <v>552.66</v>
      </c>
      <c r="F1095" s="107" t="s">
        <v>2784</v>
      </c>
      <c r="G1095" s="107" t="s">
        <v>2785</v>
      </c>
    </row>
    <row r="1096" spans="1:7" ht="51" x14ac:dyDescent="0.25">
      <c r="A1096" s="107" t="s">
        <v>2786</v>
      </c>
      <c r="B1096" s="116">
        <v>12200</v>
      </c>
      <c r="C1096" s="107" t="s">
        <v>317</v>
      </c>
      <c r="D1096" s="107">
        <v>20190101</v>
      </c>
      <c r="E1096" s="116">
        <v>12200</v>
      </c>
      <c r="F1096" s="107" t="s">
        <v>1318</v>
      </c>
      <c r="G1096" s="107" t="s">
        <v>2787</v>
      </c>
    </row>
    <row r="1097" spans="1:7" ht="63.75" x14ac:dyDescent="0.25">
      <c r="A1097" s="107" t="s">
        <v>2788</v>
      </c>
      <c r="B1097" s="116">
        <v>10.62</v>
      </c>
      <c r="C1097" s="107" t="s">
        <v>1497</v>
      </c>
      <c r="D1097" s="107">
        <v>20190321</v>
      </c>
      <c r="E1097" s="116">
        <v>10.62</v>
      </c>
      <c r="F1097" s="107" t="s">
        <v>2789</v>
      </c>
      <c r="G1097" s="107" t="s">
        <v>2423</v>
      </c>
    </row>
    <row r="1098" spans="1:7" ht="63.75" x14ac:dyDescent="0.25">
      <c r="A1098" s="107" t="s">
        <v>2790</v>
      </c>
      <c r="B1098" s="116">
        <v>42.55</v>
      </c>
      <c r="C1098" s="107" t="s">
        <v>788</v>
      </c>
      <c r="D1098" s="107">
        <v>20190321</v>
      </c>
      <c r="E1098" s="116">
        <v>42.55</v>
      </c>
      <c r="F1098" s="107" t="s">
        <v>2791</v>
      </c>
      <c r="G1098" s="107" t="s">
        <v>2423</v>
      </c>
    </row>
    <row r="1099" spans="1:7" ht="63.75" x14ac:dyDescent="0.25">
      <c r="A1099" s="107" t="s">
        <v>2792</v>
      </c>
      <c r="B1099" s="116">
        <v>10.62</v>
      </c>
      <c r="C1099" s="107" t="s">
        <v>1497</v>
      </c>
      <c r="D1099" s="107">
        <v>20190321</v>
      </c>
      <c r="E1099" s="116">
        <v>10.62</v>
      </c>
      <c r="F1099" s="107" t="s">
        <v>2793</v>
      </c>
      <c r="G1099" s="107" t="s">
        <v>2520</v>
      </c>
    </row>
    <row r="1100" spans="1:7" ht="63.75" x14ac:dyDescent="0.25">
      <c r="A1100" s="107" t="s">
        <v>2794</v>
      </c>
      <c r="B1100" s="116">
        <v>16.55</v>
      </c>
      <c r="C1100" s="107" t="s">
        <v>921</v>
      </c>
      <c r="D1100" s="107">
        <v>20190321</v>
      </c>
      <c r="E1100" s="116">
        <v>16.55</v>
      </c>
      <c r="F1100" s="107" t="s">
        <v>2795</v>
      </c>
      <c r="G1100" s="107" t="s">
        <v>2520</v>
      </c>
    </row>
    <row r="1101" spans="1:7" ht="63.75" x14ac:dyDescent="0.25">
      <c r="A1101" s="107" t="s">
        <v>2796</v>
      </c>
      <c r="B1101" s="116">
        <v>64.599999999999994</v>
      </c>
      <c r="C1101" s="107" t="s">
        <v>2494</v>
      </c>
      <c r="D1101" s="107">
        <v>20190325</v>
      </c>
      <c r="E1101" s="116">
        <v>64.599999999999994</v>
      </c>
      <c r="F1101" s="107" t="s">
        <v>2797</v>
      </c>
      <c r="G1101" s="107" t="s">
        <v>2346</v>
      </c>
    </row>
    <row r="1102" spans="1:7" ht="76.5" x14ac:dyDescent="0.25">
      <c r="A1102" s="107" t="s">
        <v>2798</v>
      </c>
      <c r="B1102" s="116">
        <v>144.05000000000001</v>
      </c>
      <c r="C1102" s="107" t="s">
        <v>1084</v>
      </c>
      <c r="D1102" s="107">
        <v>20190325</v>
      </c>
      <c r="E1102" s="116">
        <v>144.05000000000001</v>
      </c>
      <c r="F1102" s="107" t="s">
        <v>2799</v>
      </c>
      <c r="G1102" s="107" t="s">
        <v>2363</v>
      </c>
    </row>
    <row r="1103" spans="1:7" ht="76.5" x14ac:dyDescent="0.25">
      <c r="A1103" s="107" t="s">
        <v>2800</v>
      </c>
      <c r="B1103" s="116">
        <v>330</v>
      </c>
      <c r="C1103" s="107" t="s">
        <v>1497</v>
      </c>
      <c r="D1103" s="107">
        <v>20190325</v>
      </c>
      <c r="E1103" s="116">
        <v>70.25</v>
      </c>
      <c r="F1103" s="107" t="s">
        <v>2801</v>
      </c>
      <c r="G1103" s="107" t="s">
        <v>2363</v>
      </c>
    </row>
    <row r="1104" spans="1:7" ht="76.5" x14ac:dyDescent="0.25">
      <c r="A1104" s="107" t="s">
        <v>2802</v>
      </c>
      <c r="B1104" s="116">
        <v>240.15</v>
      </c>
      <c r="C1104" s="107" t="s">
        <v>1084</v>
      </c>
      <c r="D1104" s="107">
        <v>20190325</v>
      </c>
      <c r="E1104" s="116">
        <v>240.15</v>
      </c>
      <c r="F1104" s="107" t="s">
        <v>2803</v>
      </c>
      <c r="G1104" s="107" t="s">
        <v>2363</v>
      </c>
    </row>
    <row r="1105" spans="1:7" ht="63.75" x14ac:dyDescent="0.25">
      <c r="A1105" s="107" t="s">
        <v>2804</v>
      </c>
      <c r="B1105" s="116">
        <v>2005</v>
      </c>
      <c r="C1105" s="107" t="s">
        <v>1497</v>
      </c>
      <c r="D1105" s="107">
        <v>20190325</v>
      </c>
      <c r="E1105" s="116">
        <v>120.19</v>
      </c>
      <c r="F1105" s="107" t="s">
        <v>2805</v>
      </c>
      <c r="G1105" s="107" t="s">
        <v>2363</v>
      </c>
    </row>
    <row r="1106" spans="1:7" ht="63.75" x14ac:dyDescent="0.25">
      <c r="A1106" s="107" t="s">
        <v>2806</v>
      </c>
      <c r="B1106" s="116">
        <v>373.85</v>
      </c>
      <c r="C1106" s="107" t="s">
        <v>1084</v>
      </c>
      <c r="D1106" s="107">
        <v>20190325</v>
      </c>
      <c r="E1106" s="116">
        <v>373.85</v>
      </c>
      <c r="F1106" s="107" t="s">
        <v>2807</v>
      </c>
      <c r="G1106" s="107" t="s">
        <v>2363</v>
      </c>
    </row>
    <row r="1107" spans="1:7" ht="89.25" x14ac:dyDescent="0.25">
      <c r="A1107" s="107" t="s">
        <v>2808</v>
      </c>
      <c r="B1107" s="116">
        <v>51132.4</v>
      </c>
      <c r="C1107" s="107" t="s">
        <v>1661</v>
      </c>
      <c r="D1107" s="107">
        <v>20190325</v>
      </c>
      <c r="E1107" s="116">
        <v>2698.4</v>
      </c>
      <c r="F1107" s="107" t="s">
        <v>2809</v>
      </c>
      <c r="G1107" s="107" t="s">
        <v>2810</v>
      </c>
    </row>
    <row r="1108" spans="1:7" ht="89.25" x14ac:dyDescent="0.25">
      <c r="A1108" s="107" t="s">
        <v>2811</v>
      </c>
      <c r="B1108" s="116">
        <v>579.45000000000005</v>
      </c>
      <c r="C1108" s="107" t="s">
        <v>513</v>
      </c>
      <c r="D1108" s="107">
        <v>20190326</v>
      </c>
      <c r="E1108" s="116">
        <v>579.45000000000005</v>
      </c>
      <c r="F1108" s="107" t="s">
        <v>2812</v>
      </c>
      <c r="G1108" s="107" t="s">
        <v>2366</v>
      </c>
    </row>
    <row r="1109" spans="1:7" ht="51" x14ac:dyDescent="0.25">
      <c r="A1109" s="107" t="s">
        <v>2813</v>
      </c>
      <c r="B1109" s="116">
        <v>30.55</v>
      </c>
      <c r="C1109" s="107" t="s">
        <v>1461</v>
      </c>
      <c r="D1109" s="107">
        <v>20190326</v>
      </c>
      <c r="E1109" s="116">
        <v>30.55</v>
      </c>
      <c r="F1109" s="107" t="s">
        <v>2814</v>
      </c>
      <c r="G1109" s="107" t="s">
        <v>2520</v>
      </c>
    </row>
    <row r="1110" spans="1:7" ht="63.75" x14ac:dyDescent="0.25">
      <c r="A1110" s="107" t="s">
        <v>2815</v>
      </c>
      <c r="B1110" s="116">
        <v>80</v>
      </c>
      <c r="C1110" s="107" t="s">
        <v>1497</v>
      </c>
      <c r="D1110" s="107">
        <v>20190326</v>
      </c>
      <c r="E1110" s="116">
        <v>39.4</v>
      </c>
      <c r="F1110" s="107" t="s">
        <v>2816</v>
      </c>
      <c r="G1110" s="107" t="s">
        <v>2346</v>
      </c>
    </row>
    <row r="1111" spans="1:7" ht="63.75" x14ac:dyDescent="0.25">
      <c r="A1111" s="107" t="s">
        <v>2817</v>
      </c>
      <c r="B1111" s="116">
        <v>50.55</v>
      </c>
      <c r="C1111" s="107" t="s">
        <v>1344</v>
      </c>
      <c r="D1111" s="107">
        <v>20190326</v>
      </c>
      <c r="E1111" s="116">
        <v>50.55</v>
      </c>
      <c r="F1111" s="107" t="s">
        <v>2818</v>
      </c>
      <c r="G1111" s="107" t="s">
        <v>2346</v>
      </c>
    </row>
    <row r="1112" spans="1:7" ht="76.5" x14ac:dyDescent="0.25">
      <c r="A1112" s="107" t="s">
        <v>2819</v>
      </c>
      <c r="B1112" s="116">
        <v>500</v>
      </c>
      <c r="C1112" s="107" t="s">
        <v>1497</v>
      </c>
      <c r="D1112" s="107">
        <v>20190329</v>
      </c>
      <c r="E1112" s="116">
        <v>295.7</v>
      </c>
      <c r="F1112" s="107" t="s">
        <v>2820</v>
      </c>
      <c r="G1112" s="107" t="s">
        <v>2556</v>
      </c>
    </row>
    <row r="1113" spans="1:7" ht="76.5" x14ac:dyDescent="0.25">
      <c r="A1113" s="107" t="s">
        <v>2821</v>
      </c>
      <c r="B1113" s="116">
        <v>94.76</v>
      </c>
      <c r="C1113" s="107" t="s">
        <v>2822</v>
      </c>
      <c r="D1113" s="107">
        <v>20190329</v>
      </c>
      <c r="E1113" s="116">
        <v>94.76</v>
      </c>
      <c r="F1113" s="107" t="s">
        <v>2823</v>
      </c>
      <c r="G1113" s="107" t="s">
        <v>2556</v>
      </c>
    </row>
    <row r="1114" spans="1:7" ht="63.75" x14ac:dyDescent="0.25">
      <c r="A1114" s="107" t="s">
        <v>2824</v>
      </c>
      <c r="B1114" s="116">
        <v>169.95</v>
      </c>
      <c r="C1114" s="107" t="s">
        <v>1497</v>
      </c>
      <c r="D1114" s="107">
        <v>20190401</v>
      </c>
      <c r="E1114" s="116">
        <v>169.95</v>
      </c>
      <c r="F1114" s="107" t="s">
        <v>2825</v>
      </c>
      <c r="G1114" s="107" t="s">
        <v>2725</v>
      </c>
    </row>
    <row r="1115" spans="1:7" ht="76.5" x14ac:dyDescent="0.25">
      <c r="A1115" s="107" t="s">
        <v>2826</v>
      </c>
      <c r="B1115" s="116">
        <v>384</v>
      </c>
      <c r="C1115" s="107" t="s">
        <v>1497</v>
      </c>
      <c r="D1115" s="107">
        <v>20190401</v>
      </c>
      <c r="E1115" s="116">
        <v>384</v>
      </c>
      <c r="F1115" s="107" t="s">
        <v>2827</v>
      </c>
      <c r="G1115" s="107" t="s">
        <v>2369</v>
      </c>
    </row>
    <row r="1116" spans="1:7" ht="76.5" x14ac:dyDescent="0.25">
      <c r="A1116" s="107" t="s">
        <v>2828</v>
      </c>
      <c r="B1116" s="116">
        <v>300</v>
      </c>
      <c r="C1116" s="107" t="s">
        <v>1497</v>
      </c>
      <c r="D1116" s="107">
        <v>20190401</v>
      </c>
      <c r="E1116" s="116">
        <v>20.62</v>
      </c>
      <c r="F1116" s="107" t="s">
        <v>2829</v>
      </c>
      <c r="G1116" s="107" t="s">
        <v>2556</v>
      </c>
    </row>
    <row r="1117" spans="1:7" ht="76.5" x14ac:dyDescent="0.25">
      <c r="A1117" s="107" t="s">
        <v>2830</v>
      </c>
      <c r="B1117" s="116">
        <v>42.02</v>
      </c>
      <c r="C1117" s="107" t="s">
        <v>2575</v>
      </c>
      <c r="D1117" s="107">
        <v>20190401</v>
      </c>
      <c r="E1117" s="116">
        <v>42.02</v>
      </c>
      <c r="F1117" s="107" t="s">
        <v>2831</v>
      </c>
      <c r="G1117" s="107" t="s">
        <v>2556</v>
      </c>
    </row>
    <row r="1118" spans="1:7" ht="102" x14ac:dyDescent="0.25">
      <c r="A1118" s="107" t="s">
        <v>2832</v>
      </c>
      <c r="B1118" s="116">
        <v>77.28</v>
      </c>
      <c r="C1118" s="107" t="s">
        <v>1281</v>
      </c>
      <c r="D1118" s="107">
        <v>20190401</v>
      </c>
      <c r="E1118" s="116">
        <v>77.28</v>
      </c>
      <c r="F1118" s="107" t="s">
        <v>2833</v>
      </c>
      <c r="G1118" s="107" t="s">
        <v>2346</v>
      </c>
    </row>
    <row r="1119" spans="1:7" ht="76.5" x14ac:dyDescent="0.25">
      <c r="A1119" s="107" t="s">
        <v>2834</v>
      </c>
      <c r="B1119" s="116">
        <v>400</v>
      </c>
      <c r="C1119" s="107" t="s">
        <v>1497</v>
      </c>
      <c r="D1119" s="107">
        <v>20190402</v>
      </c>
      <c r="E1119" s="116">
        <v>52</v>
      </c>
      <c r="F1119" s="107" t="s">
        <v>2835</v>
      </c>
      <c r="G1119" s="107" t="s">
        <v>2363</v>
      </c>
    </row>
    <row r="1120" spans="1:7" ht="63.75" x14ac:dyDescent="0.25">
      <c r="A1120" s="107" t="s">
        <v>2836</v>
      </c>
      <c r="B1120" s="116">
        <v>101.1</v>
      </c>
      <c r="C1120" s="107" t="s">
        <v>513</v>
      </c>
      <c r="D1120" s="107">
        <v>20190402</v>
      </c>
      <c r="E1120" s="116">
        <v>101.1</v>
      </c>
      <c r="F1120" s="107" t="s">
        <v>2837</v>
      </c>
      <c r="G1120" s="107" t="s">
        <v>2363</v>
      </c>
    </row>
    <row r="1121" spans="1:7" ht="63.75" x14ac:dyDescent="0.25">
      <c r="A1121" s="107" t="s">
        <v>2838</v>
      </c>
      <c r="B1121" s="116">
        <v>80</v>
      </c>
      <c r="C1121" s="107" t="s">
        <v>1497</v>
      </c>
      <c r="D1121" s="107">
        <v>20190402</v>
      </c>
      <c r="E1121" s="116">
        <v>40.4</v>
      </c>
      <c r="F1121" s="107" t="s">
        <v>2839</v>
      </c>
      <c r="G1121" s="107" t="s">
        <v>2346</v>
      </c>
    </row>
    <row r="1122" spans="1:7" ht="63.75" x14ac:dyDescent="0.25">
      <c r="A1122" s="107" t="s">
        <v>2840</v>
      </c>
      <c r="B1122" s="116">
        <v>50.55</v>
      </c>
      <c r="C1122" s="107" t="s">
        <v>1344</v>
      </c>
      <c r="D1122" s="107">
        <v>20190402</v>
      </c>
      <c r="E1122" s="116">
        <v>50.55</v>
      </c>
      <c r="F1122" s="107" t="s">
        <v>2841</v>
      </c>
      <c r="G1122" s="107" t="s">
        <v>2346</v>
      </c>
    </row>
    <row r="1123" spans="1:7" ht="63.75" x14ac:dyDescent="0.25">
      <c r="A1123" s="107" t="s">
        <v>2842</v>
      </c>
      <c r="B1123" s="116">
        <v>150</v>
      </c>
      <c r="C1123" s="107" t="s">
        <v>1497</v>
      </c>
      <c r="D1123" s="107">
        <v>20190402</v>
      </c>
      <c r="E1123" s="116">
        <v>150</v>
      </c>
      <c r="F1123" s="107" t="s">
        <v>2843</v>
      </c>
      <c r="G1123" s="107" t="s">
        <v>2346</v>
      </c>
    </row>
    <row r="1124" spans="1:7" ht="63.75" x14ac:dyDescent="0.25">
      <c r="A1124" s="107" t="s">
        <v>2844</v>
      </c>
      <c r="B1124" s="116">
        <v>6.1</v>
      </c>
      <c r="C1124" s="107" t="s">
        <v>1497</v>
      </c>
      <c r="D1124" s="107">
        <v>20190402</v>
      </c>
      <c r="E1124" s="116">
        <v>6.1</v>
      </c>
      <c r="F1124" s="107" t="s">
        <v>2845</v>
      </c>
      <c r="G1124" s="107" t="s">
        <v>2349</v>
      </c>
    </row>
    <row r="1125" spans="1:7" ht="63.75" x14ac:dyDescent="0.25">
      <c r="A1125" s="107" t="s">
        <v>2846</v>
      </c>
      <c r="B1125" s="116">
        <v>61.6</v>
      </c>
      <c r="C1125" s="107" t="s">
        <v>2494</v>
      </c>
      <c r="D1125" s="107">
        <v>20190402</v>
      </c>
      <c r="E1125" s="116">
        <v>61.6</v>
      </c>
      <c r="F1125" s="107" t="s">
        <v>2847</v>
      </c>
      <c r="G1125" s="107" t="s">
        <v>2346</v>
      </c>
    </row>
    <row r="1126" spans="1:7" ht="89.25" x14ac:dyDescent="0.25">
      <c r="A1126" s="107" t="s">
        <v>2848</v>
      </c>
      <c r="B1126" s="116">
        <v>992</v>
      </c>
      <c r="C1126" s="107" t="s">
        <v>1497</v>
      </c>
      <c r="D1126" s="107">
        <v>20190402</v>
      </c>
      <c r="E1126" s="116">
        <v>193.92</v>
      </c>
      <c r="F1126" s="107" t="s">
        <v>2849</v>
      </c>
      <c r="G1126" s="107" t="s">
        <v>2346</v>
      </c>
    </row>
    <row r="1127" spans="1:7" ht="89.25" x14ac:dyDescent="0.25">
      <c r="A1127" s="107" t="s">
        <v>2850</v>
      </c>
      <c r="B1127" s="116">
        <v>69.540000000000006</v>
      </c>
      <c r="C1127" s="107" t="s">
        <v>1497</v>
      </c>
      <c r="D1127" s="107">
        <v>20190402</v>
      </c>
      <c r="E1127" s="116">
        <v>18.3</v>
      </c>
      <c r="F1127" s="107" t="s">
        <v>2851</v>
      </c>
      <c r="G1127" s="107" t="s">
        <v>2349</v>
      </c>
    </row>
    <row r="1128" spans="1:7" ht="89.25" x14ac:dyDescent="0.25">
      <c r="A1128" s="107" t="s">
        <v>2852</v>
      </c>
      <c r="B1128" s="116">
        <v>48</v>
      </c>
      <c r="C1128" s="107" t="s">
        <v>513</v>
      </c>
      <c r="D1128" s="107">
        <v>20190402</v>
      </c>
      <c r="E1128" s="116">
        <v>48</v>
      </c>
      <c r="F1128" s="107" t="s">
        <v>2853</v>
      </c>
      <c r="G1128" s="107" t="s">
        <v>2346</v>
      </c>
    </row>
    <row r="1129" spans="1:7" ht="76.5" x14ac:dyDescent="0.25">
      <c r="A1129" s="107" t="s">
        <v>2854</v>
      </c>
      <c r="B1129" s="116">
        <v>250</v>
      </c>
      <c r="C1129" s="107" t="s">
        <v>1497</v>
      </c>
      <c r="D1129" s="107">
        <v>20190402</v>
      </c>
      <c r="E1129" s="116">
        <v>69.5</v>
      </c>
      <c r="F1129" s="107" t="s">
        <v>2855</v>
      </c>
      <c r="G1129" s="107" t="s">
        <v>2556</v>
      </c>
    </row>
    <row r="1130" spans="1:7" ht="76.5" x14ac:dyDescent="0.25">
      <c r="A1130" s="107" t="s">
        <v>2856</v>
      </c>
      <c r="B1130" s="116">
        <v>25.52</v>
      </c>
      <c r="C1130" s="107" t="s">
        <v>1445</v>
      </c>
      <c r="D1130" s="107">
        <v>20190402</v>
      </c>
      <c r="E1130" s="116">
        <v>25.52</v>
      </c>
      <c r="F1130" s="107" t="s">
        <v>2857</v>
      </c>
      <c r="G1130" s="107" t="s">
        <v>2556</v>
      </c>
    </row>
    <row r="1131" spans="1:7" ht="76.5" x14ac:dyDescent="0.25">
      <c r="A1131" s="107" t="s">
        <v>2858</v>
      </c>
      <c r="B1131" s="116">
        <v>1608</v>
      </c>
      <c r="C1131" s="107" t="s">
        <v>1497</v>
      </c>
      <c r="D1131" s="107">
        <v>20190402</v>
      </c>
      <c r="E1131" s="116">
        <v>138.59</v>
      </c>
      <c r="F1131" s="107" t="s">
        <v>2859</v>
      </c>
      <c r="G1131" s="107" t="s">
        <v>2346</v>
      </c>
    </row>
    <row r="1132" spans="1:7" ht="76.5" x14ac:dyDescent="0.25">
      <c r="A1132" s="107" t="s">
        <v>2860</v>
      </c>
      <c r="B1132" s="116">
        <v>257</v>
      </c>
      <c r="C1132" s="107" t="s">
        <v>2861</v>
      </c>
      <c r="D1132" s="107">
        <v>20190402</v>
      </c>
      <c r="E1132" s="116">
        <v>257</v>
      </c>
      <c r="F1132" s="107" t="s">
        <v>2862</v>
      </c>
      <c r="G1132" s="107" t="s">
        <v>2346</v>
      </c>
    </row>
    <row r="1133" spans="1:7" ht="76.5" x14ac:dyDescent="0.25">
      <c r="A1133" s="107" t="s">
        <v>2863</v>
      </c>
      <c r="B1133" s="116">
        <v>103.4</v>
      </c>
      <c r="C1133" s="107" t="s">
        <v>1399</v>
      </c>
      <c r="D1133" s="107">
        <v>20190403</v>
      </c>
      <c r="E1133" s="116">
        <v>103.4</v>
      </c>
      <c r="F1133" s="107" t="s">
        <v>2864</v>
      </c>
      <c r="G1133" s="107" t="s">
        <v>2346</v>
      </c>
    </row>
    <row r="1134" spans="1:7" ht="38.25" x14ac:dyDescent="0.25">
      <c r="A1134" s="107" t="s">
        <v>2865</v>
      </c>
      <c r="B1134" s="116">
        <v>4474.12</v>
      </c>
      <c r="C1134" s="107" t="s">
        <v>2866</v>
      </c>
      <c r="D1134" s="107">
        <v>20190404</v>
      </c>
      <c r="E1134" s="116">
        <v>4474.12</v>
      </c>
      <c r="F1134" s="107" t="s">
        <v>2867</v>
      </c>
      <c r="G1134" s="107" t="s">
        <v>2868</v>
      </c>
    </row>
    <row r="1135" spans="1:7" ht="102" x14ac:dyDescent="0.25">
      <c r="A1135" s="107" t="s">
        <v>2869</v>
      </c>
      <c r="B1135" s="116">
        <v>36.130000000000003</v>
      </c>
      <c r="C1135" s="107" t="s">
        <v>1281</v>
      </c>
      <c r="D1135" s="107">
        <v>20190405</v>
      </c>
      <c r="E1135" s="116">
        <v>36.130000000000003</v>
      </c>
      <c r="F1135" s="107" t="s">
        <v>2870</v>
      </c>
      <c r="G1135" s="107" t="s">
        <v>2346</v>
      </c>
    </row>
    <row r="1136" spans="1:7" ht="76.5" x14ac:dyDescent="0.25">
      <c r="A1136" s="107" t="s">
        <v>2871</v>
      </c>
      <c r="B1136" s="116">
        <v>1300</v>
      </c>
      <c r="C1136" s="107" t="s">
        <v>1497</v>
      </c>
      <c r="D1136" s="107">
        <v>20190408</v>
      </c>
      <c r="E1136" s="116">
        <v>186.63</v>
      </c>
      <c r="F1136" s="107" t="s">
        <v>2872</v>
      </c>
      <c r="G1136" s="107" t="s">
        <v>2363</v>
      </c>
    </row>
    <row r="1137" spans="1:7" ht="76.5" x14ac:dyDescent="0.25">
      <c r="A1137" s="107" t="s">
        <v>2873</v>
      </c>
      <c r="B1137" s="116">
        <v>21.96</v>
      </c>
      <c r="C1137" s="107" t="s">
        <v>1497</v>
      </c>
      <c r="D1137" s="107">
        <v>20190408</v>
      </c>
      <c r="E1137" s="116">
        <v>6.1</v>
      </c>
      <c r="F1137" s="107" t="s">
        <v>2874</v>
      </c>
      <c r="G1137" s="107" t="s">
        <v>2349</v>
      </c>
    </row>
    <row r="1138" spans="1:7" ht="63.75" x14ac:dyDescent="0.25">
      <c r="A1138" s="107" t="s">
        <v>2875</v>
      </c>
      <c r="B1138" s="116">
        <v>134.1</v>
      </c>
      <c r="C1138" s="107" t="s">
        <v>1566</v>
      </c>
      <c r="D1138" s="107">
        <v>20190408</v>
      </c>
      <c r="E1138" s="116">
        <v>134.1</v>
      </c>
      <c r="F1138" s="107" t="s">
        <v>2876</v>
      </c>
      <c r="G1138" s="107" t="s">
        <v>2363</v>
      </c>
    </row>
    <row r="1139" spans="1:7" ht="63.75" x14ac:dyDescent="0.25">
      <c r="A1139" s="107" t="s">
        <v>2877</v>
      </c>
      <c r="B1139" s="116">
        <v>300</v>
      </c>
      <c r="C1139" s="107" t="s">
        <v>1497</v>
      </c>
      <c r="D1139" s="107">
        <v>20190408</v>
      </c>
      <c r="E1139" s="116">
        <v>52</v>
      </c>
      <c r="F1139" s="107" t="s">
        <v>2878</v>
      </c>
      <c r="G1139" s="107" t="s">
        <v>2346</v>
      </c>
    </row>
    <row r="1140" spans="1:7" ht="63.75" x14ac:dyDescent="0.25">
      <c r="A1140" s="107" t="s">
        <v>2879</v>
      </c>
      <c r="B1140" s="116">
        <v>129.19999999999999</v>
      </c>
      <c r="C1140" s="107" t="s">
        <v>2494</v>
      </c>
      <c r="D1140" s="107">
        <v>20190408</v>
      </c>
      <c r="E1140" s="116">
        <v>129.19999999999999</v>
      </c>
      <c r="F1140" s="107" t="s">
        <v>2880</v>
      </c>
      <c r="G1140" s="107" t="s">
        <v>2346</v>
      </c>
    </row>
    <row r="1141" spans="1:7" ht="89.25" x14ac:dyDescent="0.25">
      <c r="A1141" s="107" t="s">
        <v>2881</v>
      </c>
      <c r="B1141" s="116">
        <v>473</v>
      </c>
      <c r="C1141" s="107" t="s">
        <v>1497</v>
      </c>
      <c r="D1141" s="107">
        <v>20190408</v>
      </c>
      <c r="E1141" s="116">
        <v>90</v>
      </c>
      <c r="F1141" s="107" t="s">
        <v>2882</v>
      </c>
      <c r="G1141" s="107" t="s">
        <v>2346</v>
      </c>
    </row>
    <row r="1142" spans="1:7" ht="89.25" x14ac:dyDescent="0.25">
      <c r="A1142" s="107" t="s">
        <v>2883</v>
      </c>
      <c r="B1142" s="116">
        <v>56.9</v>
      </c>
      <c r="C1142" s="107" t="s">
        <v>1411</v>
      </c>
      <c r="D1142" s="107">
        <v>20190408</v>
      </c>
      <c r="E1142" s="116">
        <v>56.9</v>
      </c>
      <c r="F1142" s="107" t="s">
        <v>2884</v>
      </c>
      <c r="G1142" s="107" t="s">
        <v>2346</v>
      </c>
    </row>
    <row r="1143" spans="1:7" ht="63.75" x14ac:dyDescent="0.25">
      <c r="A1143" s="107" t="s">
        <v>2885</v>
      </c>
      <c r="B1143" s="116">
        <v>30.55</v>
      </c>
      <c r="C1143" s="107" t="s">
        <v>1425</v>
      </c>
      <c r="D1143" s="107">
        <v>20190408</v>
      </c>
      <c r="E1143" s="116">
        <v>30.55</v>
      </c>
      <c r="F1143" s="107" t="s">
        <v>2886</v>
      </c>
      <c r="G1143" s="107" t="s">
        <v>2423</v>
      </c>
    </row>
    <row r="1144" spans="1:7" ht="63.75" x14ac:dyDescent="0.25">
      <c r="A1144" s="107" t="s">
        <v>2887</v>
      </c>
      <c r="B1144" s="116">
        <v>14520</v>
      </c>
      <c r="C1144" s="107" t="s">
        <v>1246</v>
      </c>
      <c r="D1144" s="107">
        <v>20190101</v>
      </c>
      <c r="E1144" s="116">
        <v>14520</v>
      </c>
      <c r="F1144" s="107" t="s">
        <v>1347</v>
      </c>
      <c r="G1144" s="107" t="s">
        <v>2643</v>
      </c>
    </row>
    <row r="1145" spans="1:7" ht="38.25" x14ac:dyDescent="0.25">
      <c r="A1145" s="107" t="s">
        <v>2888</v>
      </c>
      <c r="B1145" s="116">
        <v>13692</v>
      </c>
      <c r="C1145" s="107" t="s">
        <v>375</v>
      </c>
      <c r="D1145" s="107">
        <v>20190101</v>
      </c>
      <c r="E1145" s="116">
        <v>13692</v>
      </c>
      <c r="F1145" s="107" t="s">
        <v>2889</v>
      </c>
      <c r="G1145" s="107" t="s">
        <v>2731</v>
      </c>
    </row>
    <row r="1146" spans="1:7" ht="51" x14ac:dyDescent="0.25">
      <c r="A1146" s="107" t="s">
        <v>2890</v>
      </c>
      <c r="B1146" s="116">
        <v>5100</v>
      </c>
      <c r="C1146" s="107" t="s">
        <v>517</v>
      </c>
      <c r="D1146" s="107">
        <v>20190101</v>
      </c>
      <c r="E1146" s="116">
        <v>5100</v>
      </c>
      <c r="F1146" s="107" t="s">
        <v>2891</v>
      </c>
      <c r="G1146" s="107" t="s">
        <v>2733</v>
      </c>
    </row>
    <row r="1147" spans="1:7" ht="76.5" x14ac:dyDescent="0.25">
      <c r="A1147" s="107" t="s">
        <v>2892</v>
      </c>
      <c r="B1147" s="116">
        <v>814.8</v>
      </c>
      <c r="C1147" s="107" t="s">
        <v>513</v>
      </c>
      <c r="D1147" s="107">
        <v>20190410</v>
      </c>
      <c r="E1147" s="116">
        <v>814.8</v>
      </c>
      <c r="F1147" s="107" t="s">
        <v>2893</v>
      </c>
      <c r="G1147" s="107" t="s">
        <v>2363</v>
      </c>
    </row>
    <row r="1148" spans="1:7" ht="89.25" x14ac:dyDescent="0.25">
      <c r="A1148" s="107" t="s">
        <v>2894</v>
      </c>
      <c r="B1148" s="116">
        <v>1300</v>
      </c>
      <c r="C1148" s="107" t="s">
        <v>1497</v>
      </c>
      <c r="D1148" s="107">
        <v>20190410</v>
      </c>
      <c r="E1148" s="116">
        <v>168.92</v>
      </c>
      <c r="F1148" s="107" t="s">
        <v>2895</v>
      </c>
      <c r="G1148" s="107" t="s">
        <v>2349</v>
      </c>
    </row>
    <row r="1149" spans="1:7" ht="63.75" x14ac:dyDescent="0.25">
      <c r="A1149" s="107" t="s">
        <v>2896</v>
      </c>
      <c r="B1149" s="116">
        <v>6800</v>
      </c>
      <c r="C1149" s="107" t="s">
        <v>1497</v>
      </c>
      <c r="D1149" s="107">
        <v>20190410</v>
      </c>
      <c r="E1149" s="116">
        <v>254.05</v>
      </c>
      <c r="F1149" s="107" t="s">
        <v>2897</v>
      </c>
      <c r="G1149" s="107" t="s">
        <v>2363</v>
      </c>
    </row>
    <row r="1150" spans="1:7" ht="63.75" x14ac:dyDescent="0.25">
      <c r="A1150" s="107" t="s">
        <v>2898</v>
      </c>
      <c r="B1150" s="116">
        <v>285.33</v>
      </c>
      <c r="C1150" s="107" t="s">
        <v>1084</v>
      </c>
      <c r="D1150" s="107">
        <v>20190410</v>
      </c>
      <c r="E1150" s="116">
        <v>285.33</v>
      </c>
      <c r="F1150" s="107" t="s">
        <v>2899</v>
      </c>
      <c r="G1150" s="107" t="s">
        <v>2363</v>
      </c>
    </row>
    <row r="1151" spans="1:7" ht="38.25" x14ac:dyDescent="0.25">
      <c r="A1151" s="107" t="s">
        <v>2900</v>
      </c>
      <c r="B1151" s="116">
        <v>76.040000000000006</v>
      </c>
      <c r="C1151" s="107" t="s">
        <v>2901</v>
      </c>
      <c r="D1151" s="107">
        <v>20190410</v>
      </c>
      <c r="E1151" s="116">
        <v>76.040000000000006</v>
      </c>
      <c r="F1151" s="107" t="s">
        <v>2902</v>
      </c>
      <c r="G1151" s="107" t="s">
        <v>2363</v>
      </c>
    </row>
    <row r="1152" spans="1:7" ht="89.25" x14ac:dyDescent="0.25">
      <c r="A1152" s="107" t="s">
        <v>2903</v>
      </c>
      <c r="B1152" s="116">
        <v>300</v>
      </c>
      <c r="C1152" s="107" t="s">
        <v>1497</v>
      </c>
      <c r="D1152" s="107">
        <v>20190410</v>
      </c>
      <c r="E1152" s="116">
        <v>21.4</v>
      </c>
      <c r="F1152" s="107" t="s">
        <v>2904</v>
      </c>
      <c r="G1152" s="107" t="s">
        <v>2346</v>
      </c>
    </row>
    <row r="1153" spans="1:7" ht="102" x14ac:dyDescent="0.25">
      <c r="A1153" s="107" t="s">
        <v>2905</v>
      </c>
      <c r="B1153" s="116">
        <v>151.41999999999999</v>
      </c>
      <c r="C1153" s="107" t="s">
        <v>1281</v>
      </c>
      <c r="D1153" s="107">
        <v>20190410</v>
      </c>
      <c r="E1153" s="116">
        <v>151.41999999999999</v>
      </c>
      <c r="F1153" s="107" t="s">
        <v>2906</v>
      </c>
      <c r="G1153" s="107" t="s">
        <v>2346</v>
      </c>
    </row>
    <row r="1154" spans="1:7" ht="63.75" x14ac:dyDescent="0.25">
      <c r="A1154" s="107" t="s">
        <v>2907</v>
      </c>
      <c r="B1154" s="116">
        <v>80</v>
      </c>
      <c r="C1154" s="107" t="s">
        <v>1497</v>
      </c>
      <c r="D1154" s="107">
        <v>20190410</v>
      </c>
      <c r="E1154" s="116">
        <v>39.4</v>
      </c>
      <c r="F1154" s="107" t="s">
        <v>2908</v>
      </c>
      <c r="G1154" s="107" t="s">
        <v>2346</v>
      </c>
    </row>
    <row r="1155" spans="1:7" ht="63.75" x14ac:dyDescent="0.25">
      <c r="A1155" s="107" t="s">
        <v>2909</v>
      </c>
      <c r="B1155" s="116">
        <v>41.05</v>
      </c>
      <c r="C1155" s="107" t="s">
        <v>1344</v>
      </c>
      <c r="D1155" s="107">
        <v>20190410</v>
      </c>
      <c r="E1155" s="116">
        <v>41.05</v>
      </c>
      <c r="F1155" s="107" t="s">
        <v>2910</v>
      </c>
      <c r="G1155" s="107" t="s">
        <v>2346</v>
      </c>
    </row>
    <row r="1156" spans="1:7" ht="51" x14ac:dyDescent="0.25">
      <c r="A1156" s="107" t="s">
        <v>2911</v>
      </c>
      <c r="B1156" s="116">
        <v>2030.92</v>
      </c>
      <c r="C1156" s="107" t="s">
        <v>675</v>
      </c>
      <c r="D1156" s="107">
        <v>20190101</v>
      </c>
      <c r="E1156" s="116">
        <v>1949.1</v>
      </c>
      <c r="F1156" s="107" t="s">
        <v>1365</v>
      </c>
      <c r="G1156" s="107" t="s">
        <v>2912</v>
      </c>
    </row>
    <row r="1157" spans="1:7" ht="63.75" x14ac:dyDescent="0.25">
      <c r="A1157" s="107" t="s">
        <v>2913</v>
      </c>
      <c r="B1157" s="116">
        <v>4800</v>
      </c>
      <c r="C1157" s="107" t="s">
        <v>1497</v>
      </c>
      <c r="D1157" s="107">
        <v>20190411</v>
      </c>
      <c r="E1157" s="116">
        <v>1557.66</v>
      </c>
      <c r="F1157" s="107" t="s">
        <v>2914</v>
      </c>
      <c r="G1157" s="107" t="s">
        <v>2346</v>
      </c>
    </row>
    <row r="1158" spans="1:7" ht="38.25" x14ac:dyDescent="0.25">
      <c r="A1158" s="107" t="s">
        <v>2915</v>
      </c>
      <c r="B1158" s="116">
        <v>258.39999999999998</v>
      </c>
      <c r="C1158" s="107" t="s">
        <v>1732</v>
      </c>
      <c r="D1158" s="107">
        <v>20190411</v>
      </c>
      <c r="E1158" s="116">
        <v>258.39999999999998</v>
      </c>
      <c r="F1158" s="107" t="s">
        <v>2916</v>
      </c>
      <c r="G1158" s="107" t="s">
        <v>2346</v>
      </c>
    </row>
    <row r="1159" spans="1:7" ht="76.5" x14ac:dyDescent="0.25">
      <c r="A1159" s="107" t="s">
        <v>2917</v>
      </c>
      <c r="B1159" s="116">
        <v>900</v>
      </c>
      <c r="C1159" s="107" t="s">
        <v>1497</v>
      </c>
      <c r="D1159" s="107">
        <v>20190412</v>
      </c>
      <c r="E1159" s="116">
        <v>208.58</v>
      </c>
      <c r="F1159" s="107" t="s">
        <v>2918</v>
      </c>
      <c r="G1159" s="107" t="s">
        <v>2346</v>
      </c>
    </row>
    <row r="1160" spans="1:7" ht="89.25" x14ac:dyDescent="0.25">
      <c r="A1160" s="107" t="s">
        <v>2919</v>
      </c>
      <c r="B1160" s="116">
        <v>247</v>
      </c>
      <c r="C1160" s="107" t="s">
        <v>1497</v>
      </c>
      <c r="D1160" s="107">
        <v>20190412</v>
      </c>
      <c r="E1160" s="116">
        <v>40.5</v>
      </c>
      <c r="F1160" s="107" t="s">
        <v>2920</v>
      </c>
      <c r="G1160" s="107" t="s">
        <v>2346</v>
      </c>
    </row>
    <row r="1161" spans="1:7" ht="89.25" x14ac:dyDescent="0.25">
      <c r="A1161" s="107" t="s">
        <v>2921</v>
      </c>
      <c r="B1161" s="116">
        <v>34.159999999999997</v>
      </c>
      <c r="C1161" s="107" t="s">
        <v>1497</v>
      </c>
      <c r="D1161" s="107">
        <v>20190412</v>
      </c>
      <c r="E1161" s="116">
        <v>18.3</v>
      </c>
      <c r="F1161" s="107" t="s">
        <v>2922</v>
      </c>
      <c r="G1161" s="107" t="s">
        <v>2349</v>
      </c>
    </row>
    <row r="1162" spans="1:7" ht="89.25" x14ac:dyDescent="0.25">
      <c r="A1162" s="107" t="s">
        <v>2923</v>
      </c>
      <c r="B1162" s="116">
        <v>40</v>
      </c>
      <c r="C1162" s="107" t="s">
        <v>1968</v>
      </c>
      <c r="D1162" s="107">
        <v>20190412</v>
      </c>
      <c r="E1162" s="116">
        <v>40</v>
      </c>
      <c r="F1162" s="107" t="s">
        <v>2924</v>
      </c>
      <c r="G1162" s="107" t="s">
        <v>2346</v>
      </c>
    </row>
    <row r="1163" spans="1:7" ht="51" x14ac:dyDescent="0.25">
      <c r="A1163" s="107" t="s">
        <v>2925</v>
      </c>
      <c r="B1163" s="116">
        <v>959</v>
      </c>
      <c r="C1163" s="107" t="s">
        <v>1497</v>
      </c>
      <c r="D1163" s="107">
        <v>20190412</v>
      </c>
      <c r="E1163" s="116">
        <v>959</v>
      </c>
      <c r="F1163" s="107" t="s">
        <v>2926</v>
      </c>
      <c r="G1163" s="107" t="s">
        <v>2363</v>
      </c>
    </row>
    <row r="1164" spans="1:7" ht="51" x14ac:dyDescent="0.25">
      <c r="A1164" s="107" t="s">
        <v>2927</v>
      </c>
      <c r="B1164" s="116">
        <v>3953.26</v>
      </c>
      <c r="C1164" s="107" t="s">
        <v>1497</v>
      </c>
      <c r="D1164" s="107">
        <v>20190412</v>
      </c>
      <c r="E1164" s="116">
        <v>3953.26</v>
      </c>
      <c r="F1164" s="107" t="s">
        <v>2928</v>
      </c>
      <c r="G1164" s="107" t="s">
        <v>2346</v>
      </c>
    </row>
    <row r="1165" spans="1:7" ht="51" x14ac:dyDescent="0.25">
      <c r="A1165" s="107" t="s">
        <v>2929</v>
      </c>
      <c r="B1165" s="116">
        <v>3916.2</v>
      </c>
      <c r="C1165" s="107" t="s">
        <v>1497</v>
      </c>
      <c r="D1165" s="107">
        <v>20190412</v>
      </c>
      <c r="E1165" s="116">
        <v>3916.2</v>
      </c>
      <c r="F1165" s="107" t="s">
        <v>2930</v>
      </c>
      <c r="G1165" s="107" t="s">
        <v>2349</v>
      </c>
    </row>
    <row r="1166" spans="1:7" ht="51" x14ac:dyDescent="0.25">
      <c r="A1166" s="107" t="s">
        <v>2931</v>
      </c>
      <c r="B1166" s="116">
        <v>50.02</v>
      </c>
      <c r="C1166" s="107" t="s">
        <v>1497</v>
      </c>
      <c r="D1166" s="107">
        <v>20190412</v>
      </c>
      <c r="E1166" s="116">
        <v>50.02</v>
      </c>
      <c r="F1166" s="107" t="s">
        <v>2932</v>
      </c>
      <c r="G1166" s="107" t="s">
        <v>2349</v>
      </c>
    </row>
    <row r="1167" spans="1:7" ht="51" x14ac:dyDescent="0.25">
      <c r="A1167" s="107" t="s">
        <v>2933</v>
      </c>
      <c r="B1167" s="116">
        <v>61.1</v>
      </c>
      <c r="C1167" s="107" t="s">
        <v>212</v>
      </c>
      <c r="D1167" s="107">
        <v>20190412</v>
      </c>
      <c r="E1167" s="116">
        <v>61.1</v>
      </c>
      <c r="F1167" s="107" t="s">
        <v>2934</v>
      </c>
      <c r="G1167" s="107" t="s">
        <v>2346</v>
      </c>
    </row>
    <row r="1168" spans="1:7" ht="63.75" x14ac:dyDescent="0.25">
      <c r="A1168" s="107" t="s">
        <v>2935</v>
      </c>
      <c r="B1168" s="116">
        <v>410</v>
      </c>
      <c r="C1168" s="107" t="s">
        <v>1497</v>
      </c>
      <c r="D1168" s="107">
        <v>20190416</v>
      </c>
      <c r="E1168" s="116">
        <v>49.86</v>
      </c>
      <c r="F1168" s="107" t="s">
        <v>2936</v>
      </c>
      <c r="G1168" s="107" t="s">
        <v>2520</v>
      </c>
    </row>
    <row r="1169" spans="1:7" ht="63.75" x14ac:dyDescent="0.25">
      <c r="A1169" s="107" t="s">
        <v>2937</v>
      </c>
      <c r="B1169" s="116">
        <v>25.62</v>
      </c>
      <c r="C1169" s="107" t="s">
        <v>1497</v>
      </c>
      <c r="D1169" s="107">
        <v>20190416</v>
      </c>
      <c r="E1169" s="116">
        <v>6.1</v>
      </c>
      <c r="F1169" s="107" t="s">
        <v>2938</v>
      </c>
      <c r="G1169" s="107" t="s">
        <v>2939</v>
      </c>
    </row>
    <row r="1170" spans="1:7" ht="38.25" x14ac:dyDescent="0.25">
      <c r="A1170" s="107" t="s">
        <v>2940</v>
      </c>
      <c r="B1170" s="116">
        <v>22.26</v>
      </c>
      <c r="C1170" s="107" t="s">
        <v>1240</v>
      </c>
      <c r="D1170" s="107">
        <v>20190416</v>
      </c>
      <c r="E1170" s="116">
        <v>22.26</v>
      </c>
      <c r="F1170" s="107" t="s">
        <v>2941</v>
      </c>
      <c r="G1170" s="107" t="s">
        <v>2520</v>
      </c>
    </row>
    <row r="1171" spans="1:7" ht="63.75" x14ac:dyDescent="0.25">
      <c r="A1171" s="107" t="s">
        <v>2942</v>
      </c>
      <c r="B1171" s="116">
        <v>80</v>
      </c>
      <c r="C1171" s="107" t="s">
        <v>1497</v>
      </c>
      <c r="D1171" s="107">
        <v>20190416</v>
      </c>
      <c r="E1171" s="116">
        <v>39.4</v>
      </c>
      <c r="F1171" s="107" t="s">
        <v>2943</v>
      </c>
      <c r="G1171" s="107" t="s">
        <v>2346</v>
      </c>
    </row>
    <row r="1172" spans="1:7" ht="63.75" x14ac:dyDescent="0.25">
      <c r="A1172" s="107" t="s">
        <v>2944</v>
      </c>
      <c r="B1172" s="116">
        <v>50.55</v>
      </c>
      <c r="C1172" s="107" t="s">
        <v>1344</v>
      </c>
      <c r="D1172" s="107">
        <v>20190416</v>
      </c>
      <c r="E1172" s="116">
        <v>50.55</v>
      </c>
      <c r="F1172" s="107" t="s">
        <v>2945</v>
      </c>
      <c r="G1172" s="107" t="s">
        <v>2346</v>
      </c>
    </row>
    <row r="1173" spans="1:7" ht="63.75" x14ac:dyDescent="0.25">
      <c r="A1173" s="107" t="s">
        <v>2946</v>
      </c>
      <c r="B1173" s="116">
        <v>150</v>
      </c>
      <c r="C1173" s="107" t="s">
        <v>1497</v>
      </c>
      <c r="D1173" s="107">
        <v>20190416</v>
      </c>
      <c r="E1173" s="116">
        <v>26</v>
      </c>
      <c r="F1173" s="107" t="s">
        <v>2947</v>
      </c>
      <c r="G1173" s="107" t="s">
        <v>2346</v>
      </c>
    </row>
    <row r="1174" spans="1:7" ht="63.75" x14ac:dyDescent="0.25">
      <c r="A1174" s="107" t="s">
        <v>2948</v>
      </c>
      <c r="B1174" s="116">
        <v>71.099999999999994</v>
      </c>
      <c r="C1174" s="107" t="s">
        <v>2494</v>
      </c>
      <c r="D1174" s="107">
        <v>20190416</v>
      </c>
      <c r="E1174" s="116">
        <v>71.099999999999994</v>
      </c>
      <c r="F1174" s="107" t="s">
        <v>2949</v>
      </c>
      <c r="G1174" s="107" t="s">
        <v>2346</v>
      </c>
    </row>
    <row r="1175" spans="1:7" ht="89.25" x14ac:dyDescent="0.25">
      <c r="A1175" s="107" t="s">
        <v>2950</v>
      </c>
      <c r="B1175" s="116">
        <v>700</v>
      </c>
      <c r="C1175" s="107" t="s">
        <v>1497</v>
      </c>
      <c r="D1175" s="107">
        <v>20190417</v>
      </c>
      <c r="E1175" s="116">
        <v>151.28</v>
      </c>
      <c r="F1175" s="107" t="s">
        <v>2951</v>
      </c>
      <c r="G1175" s="107" t="s">
        <v>2556</v>
      </c>
    </row>
    <row r="1176" spans="1:7" ht="89.25" x14ac:dyDescent="0.25">
      <c r="A1176" s="107" t="s">
        <v>2952</v>
      </c>
      <c r="B1176" s="116">
        <v>640</v>
      </c>
      <c r="C1176" s="107" t="s">
        <v>513</v>
      </c>
      <c r="D1176" s="107">
        <v>20190417</v>
      </c>
      <c r="E1176" s="116">
        <v>200.64</v>
      </c>
      <c r="F1176" s="107" t="s">
        <v>2953</v>
      </c>
      <c r="G1176" s="107" t="s">
        <v>2556</v>
      </c>
    </row>
    <row r="1177" spans="1:7" ht="63.75" x14ac:dyDescent="0.25">
      <c r="A1177" s="107" t="s">
        <v>2954</v>
      </c>
      <c r="B1177" s="116">
        <v>35.049999999999997</v>
      </c>
      <c r="C1177" s="107" t="s">
        <v>921</v>
      </c>
      <c r="D1177" s="107">
        <v>20190417</v>
      </c>
      <c r="E1177" s="116">
        <v>35.049999999999997</v>
      </c>
      <c r="F1177" s="107" t="s">
        <v>2955</v>
      </c>
      <c r="G1177" s="107" t="s">
        <v>2520</v>
      </c>
    </row>
    <row r="1178" spans="1:7" ht="76.5" x14ac:dyDescent="0.25">
      <c r="A1178" s="107" t="s">
        <v>2956</v>
      </c>
      <c r="B1178" s="116">
        <v>55.66</v>
      </c>
      <c r="C1178" s="107" t="s">
        <v>1281</v>
      </c>
      <c r="D1178" s="107">
        <v>20190426</v>
      </c>
      <c r="E1178" s="116">
        <v>55.66</v>
      </c>
      <c r="F1178" s="107" t="s">
        <v>2957</v>
      </c>
      <c r="G1178" s="107" t="s">
        <v>2346</v>
      </c>
    </row>
    <row r="1179" spans="1:7" ht="89.25" x14ac:dyDescent="0.25">
      <c r="A1179" s="107" t="s">
        <v>2958</v>
      </c>
      <c r="B1179" s="116">
        <v>426.4</v>
      </c>
      <c r="C1179" s="107" t="s">
        <v>1497</v>
      </c>
      <c r="D1179" s="107">
        <v>20190426</v>
      </c>
      <c r="E1179" s="116">
        <v>5.7</v>
      </c>
      <c r="F1179" s="107" t="s">
        <v>2959</v>
      </c>
      <c r="G1179" s="107" t="s">
        <v>2363</v>
      </c>
    </row>
    <row r="1180" spans="1:7" ht="89.25" x14ac:dyDescent="0.25">
      <c r="A1180" s="107" t="s">
        <v>2960</v>
      </c>
      <c r="B1180" s="116">
        <v>83</v>
      </c>
      <c r="C1180" s="107" t="s">
        <v>1469</v>
      </c>
      <c r="D1180" s="107">
        <v>20190426</v>
      </c>
      <c r="E1180" s="116">
        <v>83</v>
      </c>
      <c r="F1180" s="107" t="s">
        <v>2961</v>
      </c>
      <c r="G1180" s="107" t="s">
        <v>2363</v>
      </c>
    </row>
    <row r="1181" spans="1:7" ht="89.25" x14ac:dyDescent="0.25">
      <c r="A1181" s="107" t="s">
        <v>2962</v>
      </c>
      <c r="B1181" s="116">
        <v>28.06</v>
      </c>
      <c r="C1181" s="107" t="s">
        <v>1497</v>
      </c>
      <c r="D1181" s="107">
        <v>20190426</v>
      </c>
      <c r="E1181" s="116">
        <v>12.2</v>
      </c>
      <c r="F1181" s="107" t="s">
        <v>2963</v>
      </c>
      <c r="G1181" s="107" t="s">
        <v>2349</v>
      </c>
    </row>
    <row r="1182" spans="1:7" ht="89.25" x14ac:dyDescent="0.25">
      <c r="A1182" s="107" t="s">
        <v>2964</v>
      </c>
      <c r="B1182" s="116">
        <v>214.9</v>
      </c>
      <c r="C1182" s="107" t="s">
        <v>1497</v>
      </c>
      <c r="D1182" s="107">
        <v>20190426</v>
      </c>
      <c r="E1182" s="116">
        <v>18</v>
      </c>
      <c r="F1182" s="107" t="s">
        <v>2965</v>
      </c>
      <c r="G1182" s="107" t="s">
        <v>2346</v>
      </c>
    </row>
    <row r="1183" spans="1:7" ht="89.25" x14ac:dyDescent="0.25">
      <c r="A1183" s="107" t="s">
        <v>2966</v>
      </c>
      <c r="B1183" s="116">
        <v>17.7</v>
      </c>
      <c r="C1183" s="107" t="s">
        <v>1411</v>
      </c>
      <c r="D1183" s="107">
        <v>20190426</v>
      </c>
      <c r="E1183" s="116">
        <v>17.7</v>
      </c>
      <c r="F1183" s="107" t="s">
        <v>2967</v>
      </c>
      <c r="G1183" s="107" t="s">
        <v>2346</v>
      </c>
    </row>
    <row r="1184" spans="1:7" ht="102" x14ac:dyDescent="0.25">
      <c r="A1184" s="107" t="s">
        <v>2968</v>
      </c>
      <c r="B1184" s="116">
        <v>28.06</v>
      </c>
      <c r="C1184" s="107" t="s">
        <v>1497</v>
      </c>
      <c r="D1184" s="107">
        <v>20190426</v>
      </c>
      <c r="E1184" s="116">
        <v>12.2</v>
      </c>
      <c r="F1184" s="107" t="s">
        <v>2969</v>
      </c>
      <c r="G1184" s="107" t="s">
        <v>2349</v>
      </c>
    </row>
    <row r="1185" spans="1:7" ht="38.25" x14ac:dyDescent="0.25">
      <c r="A1185" s="107" t="s">
        <v>2970</v>
      </c>
      <c r="B1185" s="116">
        <v>29.64</v>
      </c>
      <c r="C1185" s="107" t="s">
        <v>1538</v>
      </c>
      <c r="D1185" s="107">
        <v>20190101</v>
      </c>
      <c r="E1185" s="116">
        <v>29.64</v>
      </c>
      <c r="F1185" s="107" t="s">
        <v>2971</v>
      </c>
      <c r="G1185" s="107" t="s">
        <v>2972</v>
      </c>
    </row>
    <row r="1186" spans="1:7" ht="51" x14ac:dyDescent="0.25">
      <c r="A1186" s="107" t="s">
        <v>2973</v>
      </c>
      <c r="B1186" s="116">
        <v>1226.3</v>
      </c>
      <c r="C1186" s="107" t="s">
        <v>1538</v>
      </c>
      <c r="D1186" s="107">
        <v>20190101</v>
      </c>
      <c r="E1186" s="116">
        <v>608.04</v>
      </c>
      <c r="F1186" s="107" t="s">
        <v>2974</v>
      </c>
      <c r="G1186" s="107" t="s">
        <v>2972</v>
      </c>
    </row>
    <row r="1187" spans="1:7" ht="89.25" x14ac:dyDescent="0.25">
      <c r="A1187" s="107" t="s">
        <v>2975</v>
      </c>
      <c r="B1187" s="116">
        <v>435.4</v>
      </c>
      <c r="C1187" s="107" t="s">
        <v>1497</v>
      </c>
      <c r="D1187" s="107">
        <v>20190426</v>
      </c>
      <c r="E1187" s="116">
        <v>174.03</v>
      </c>
      <c r="F1187" s="107" t="s">
        <v>2976</v>
      </c>
      <c r="G1187" s="107" t="s">
        <v>2346</v>
      </c>
    </row>
    <row r="1188" spans="1:7" ht="89.25" x14ac:dyDescent="0.25">
      <c r="A1188" s="107" t="s">
        <v>2977</v>
      </c>
      <c r="B1188" s="116">
        <v>34.5</v>
      </c>
      <c r="C1188" s="107" t="s">
        <v>1411</v>
      </c>
      <c r="D1188" s="107">
        <v>20190426</v>
      </c>
      <c r="E1188" s="116">
        <v>34.5</v>
      </c>
      <c r="F1188" s="107" t="s">
        <v>2978</v>
      </c>
      <c r="G1188" s="107" t="s">
        <v>2346</v>
      </c>
    </row>
    <row r="1189" spans="1:7" ht="89.25" x14ac:dyDescent="0.25">
      <c r="A1189" s="107" t="s">
        <v>2979</v>
      </c>
      <c r="B1189" s="116">
        <v>37.82</v>
      </c>
      <c r="C1189" s="107" t="s">
        <v>1497</v>
      </c>
      <c r="D1189" s="107">
        <v>20190426</v>
      </c>
      <c r="E1189" s="116">
        <v>12.2</v>
      </c>
      <c r="F1189" s="107" t="s">
        <v>2980</v>
      </c>
      <c r="G1189" s="107" t="s">
        <v>2349</v>
      </c>
    </row>
    <row r="1190" spans="1:7" ht="76.5" x14ac:dyDescent="0.25">
      <c r="A1190" s="107" t="s">
        <v>2981</v>
      </c>
      <c r="B1190" s="116">
        <v>19.600000000000001</v>
      </c>
      <c r="C1190" s="107" t="s">
        <v>1411</v>
      </c>
      <c r="D1190" s="107">
        <v>20190426</v>
      </c>
      <c r="E1190" s="116">
        <v>19.600000000000001</v>
      </c>
      <c r="F1190" s="107" t="s">
        <v>2982</v>
      </c>
      <c r="G1190" s="107" t="s">
        <v>2346</v>
      </c>
    </row>
    <row r="1191" spans="1:7" ht="38.25" x14ac:dyDescent="0.25">
      <c r="A1191" s="107" t="s">
        <v>2983</v>
      </c>
      <c r="B1191" s="116">
        <v>25.1</v>
      </c>
      <c r="C1191" s="107" t="s">
        <v>1497</v>
      </c>
      <c r="D1191" s="107">
        <v>20190429</v>
      </c>
      <c r="E1191" s="116">
        <v>25.1</v>
      </c>
      <c r="F1191" s="107" t="s">
        <v>2984</v>
      </c>
      <c r="G1191" s="107" t="s">
        <v>2366</v>
      </c>
    </row>
    <row r="1192" spans="1:7" ht="38.25" x14ac:dyDescent="0.25">
      <c r="A1192" s="107" t="s">
        <v>2985</v>
      </c>
      <c r="B1192" s="116">
        <v>25.1</v>
      </c>
      <c r="C1192" s="107" t="s">
        <v>1497</v>
      </c>
      <c r="D1192" s="107">
        <v>20190429</v>
      </c>
      <c r="E1192" s="116">
        <v>25.1</v>
      </c>
      <c r="F1192" s="107" t="s">
        <v>2986</v>
      </c>
      <c r="G1192" s="107" t="s">
        <v>2366</v>
      </c>
    </row>
    <row r="1193" spans="1:7" ht="38.25" x14ac:dyDescent="0.25">
      <c r="A1193" s="107" t="s">
        <v>2987</v>
      </c>
      <c r="B1193" s="116">
        <v>20.100000000000001</v>
      </c>
      <c r="C1193" s="107" t="s">
        <v>1497</v>
      </c>
      <c r="D1193" s="107">
        <v>20190429</v>
      </c>
      <c r="E1193" s="116">
        <v>20.100000000000001</v>
      </c>
      <c r="F1193" s="107" t="s">
        <v>2988</v>
      </c>
      <c r="G1193" s="107" t="s">
        <v>2366</v>
      </c>
    </row>
    <row r="1194" spans="1:7" ht="76.5" x14ac:dyDescent="0.25">
      <c r="A1194" s="107" t="s">
        <v>2989</v>
      </c>
      <c r="B1194" s="116">
        <v>4</v>
      </c>
      <c r="C1194" s="107" t="s">
        <v>1497</v>
      </c>
      <c r="D1194" s="107">
        <v>20190429</v>
      </c>
      <c r="E1194" s="116">
        <v>4</v>
      </c>
      <c r="F1194" s="107" t="s">
        <v>2990</v>
      </c>
      <c r="G1194" s="107" t="s">
        <v>2366</v>
      </c>
    </row>
    <row r="1195" spans="1:7" ht="63.75" x14ac:dyDescent="0.25">
      <c r="A1195" s="107" t="s">
        <v>2991</v>
      </c>
      <c r="B1195" s="116">
        <v>61</v>
      </c>
      <c r="C1195" s="107" t="s">
        <v>1246</v>
      </c>
      <c r="D1195" s="107">
        <v>20190429</v>
      </c>
      <c r="E1195" s="116">
        <v>61</v>
      </c>
      <c r="F1195" s="107" t="s">
        <v>2992</v>
      </c>
      <c r="G1195" s="107" t="s">
        <v>2366</v>
      </c>
    </row>
    <row r="1196" spans="1:7" ht="89.25" x14ac:dyDescent="0.25">
      <c r="A1196" s="107" t="s">
        <v>2993</v>
      </c>
      <c r="B1196" s="116">
        <v>1100</v>
      </c>
      <c r="C1196" s="107" t="s">
        <v>1497</v>
      </c>
      <c r="D1196" s="107">
        <v>20190429</v>
      </c>
      <c r="E1196" s="116">
        <v>133.46</v>
      </c>
      <c r="F1196" s="107" t="s">
        <v>2994</v>
      </c>
      <c r="G1196" s="107" t="s">
        <v>2556</v>
      </c>
    </row>
    <row r="1197" spans="1:7" ht="102" x14ac:dyDescent="0.25">
      <c r="A1197" s="107" t="s">
        <v>2995</v>
      </c>
      <c r="B1197" s="116">
        <v>28.3</v>
      </c>
      <c r="C1197" s="107" t="s">
        <v>513</v>
      </c>
      <c r="D1197" s="107">
        <v>20190429</v>
      </c>
      <c r="E1197" s="116">
        <v>28.3</v>
      </c>
      <c r="F1197" s="107" t="s">
        <v>2996</v>
      </c>
      <c r="G1197" s="107" t="s">
        <v>2556</v>
      </c>
    </row>
    <row r="1198" spans="1:7" ht="89.25" x14ac:dyDescent="0.25">
      <c r="A1198" s="107" t="s">
        <v>2997</v>
      </c>
      <c r="B1198" s="116">
        <v>300</v>
      </c>
      <c r="C1198" s="107" t="s">
        <v>513</v>
      </c>
      <c r="D1198" s="107">
        <v>20190429</v>
      </c>
      <c r="E1198" s="116">
        <v>300</v>
      </c>
      <c r="F1198" s="107" t="s">
        <v>2998</v>
      </c>
      <c r="G1198" s="107" t="s">
        <v>2999</v>
      </c>
    </row>
    <row r="1199" spans="1:7" ht="89.25" x14ac:dyDescent="0.25">
      <c r="A1199" s="107" t="s">
        <v>3000</v>
      </c>
      <c r="B1199" s="116">
        <v>50.55</v>
      </c>
      <c r="C1199" s="107" t="s">
        <v>788</v>
      </c>
      <c r="D1199" s="107">
        <v>20190430</v>
      </c>
      <c r="E1199" s="116">
        <v>50.55</v>
      </c>
      <c r="F1199" s="107" t="s">
        <v>3001</v>
      </c>
      <c r="G1199" s="107" t="s">
        <v>2423</v>
      </c>
    </row>
    <row r="1200" spans="1:7" ht="89.25" x14ac:dyDescent="0.25">
      <c r="A1200" s="107" t="s">
        <v>3002</v>
      </c>
      <c r="B1200" s="116">
        <v>20</v>
      </c>
      <c r="C1200" s="107" t="s">
        <v>1497</v>
      </c>
      <c r="D1200" s="107">
        <v>20190430</v>
      </c>
      <c r="E1200" s="116">
        <v>0.4</v>
      </c>
      <c r="F1200" s="107" t="s">
        <v>3003</v>
      </c>
      <c r="G1200" s="107" t="s">
        <v>2423</v>
      </c>
    </row>
    <row r="1201" spans="1:7" ht="76.5" x14ac:dyDescent="0.25">
      <c r="A1201" s="107" t="s">
        <v>3004</v>
      </c>
      <c r="B1201" s="116">
        <v>150</v>
      </c>
      <c r="C1201" s="107" t="s">
        <v>1497</v>
      </c>
      <c r="D1201" s="107">
        <v>20190430</v>
      </c>
      <c r="E1201" s="116">
        <v>8</v>
      </c>
      <c r="F1201" s="107" t="s">
        <v>3005</v>
      </c>
      <c r="G1201" s="107" t="s">
        <v>2346</v>
      </c>
    </row>
    <row r="1202" spans="1:7" ht="76.5" x14ac:dyDescent="0.25">
      <c r="A1202" s="107" t="s">
        <v>3006</v>
      </c>
      <c r="B1202" s="116">
        <v>12.65</v>
      </c>
      <c r="C1202" s="107" t="s">
        <v>3007</v>
      </c>
      <c r="D1202" s="107">
        <v>20190430</v>
      </c>
      <c r="E1202" s="116">
        <v>12.65</v>
      </c>
      <c r="F1202" s="107" t="s">
        <v>3008</v>
      </c>
      <c r="G1202" s="107" t="s">
        <v>2346</v>
      </c>
    </row>
    <row r="1203" spans="1:7" ht="76.5" x14ac:dyDescent="0.25">
      <c r="A1203" s="107" t="s">
        <v>3009</v>
      </c>
      <c r="B1203" s="116">
        <v>150</v>
      </c>
      <c r="C1203" s="107" t="s">
        <v>1497</v>
      </c>
      <c r="D1203" s="107">
        <v>20190430</v>
      </c>
      <c r="E1203" s="116">
        <v>8</v>
      </c>
      <c r="F1203" s="107" t="s">
        <v>3010</v>
      </c>
      <c r="G1203" s="107" t="s">
        <v>2346</v>
      </c>
    </row>
    <row r="1204" spans="1:7" ht="76.5" x14ac:dyDescent="0.25">
      <c r="A1204" s="107" t="s">
        <v>3011</v>
      </c>
      <c r="B1204" s="116">
        <v>62.55</v>
      </c>
      <c r="C1204" s="107" t="s">
        <v>788</v>
      </c>
      <c r="D1204" s="107">
        <v>20190430</v>
      </c>
      <c r="E1204" s="116">
        <v>62.55</v>
      </c>
      <c r="F1204" s="107" t="s">
        <v>3012</v>
      </c>
      <c r="G1204" s="107" t="s">
        <v>2346</v>
      </c>
    </row>
    <row r="1205" spans="1:7" ht="76.5" x14ac:dyDescent="0.25">
      <c r="A1205" s="107" t="s">
        <v>3013</v>
      </c>
      <c r="B1205" s="116">
        <v>61.65</v>
      </c>
      <c r="C1205" s="107" t="s">
        <v>3014</v>
      </c>
      <c r="D1205" s="107">
        <v>20190430</v>
      </c>
      <c r="E1205" s="116">
        <v>61.65</v>
      </c>
      <c r="F1205" s="107" t="s">
        <v>3015</v>
      </c>
      <c r="G1205" s="107" t="s">
        <v>2478</v>
      </c>
    </row>
    <row r="1206" spans="1:7" ht="102" x14ac:dyDescent="0.25">
      <c r="A1206" s="107" t="s">
        <v>3016</v>
      </c>
      <c r="B1206" s="116">
        <v>71.94</v>
      </c>
      <c r="C1206" s="107" t="s">
        <v>1281</v>
      </c>
      <c r="D1206" s="107">
        <v>20190430</v>
      </c>
      <c r="E1206" s="116">
        <v>71.94</v>
      </c>
      <c r="F1206" s="107" t="s">
        <v>3017</v>
      </c>
      <c r="G1206" s="107" t="s">
        <v>2346</v>
      </c>
    </row>
    <row r="1207" spans="1:7" ht="63.75" x14ac:dyDescent="0.25">
      <c r="A1207" s="107" t="s">
        <v>3018</v>
      </c>
      <c r="B1207" s="116">
        <v>80</v>
      </c>
      <c r="C1207" s="107" t="s">
        <v>1497</v>
      </c>
      <c r="D1207" s="107">
        <v>20190430</v>
      </c>
      <c r="E1207" s="116">
        <v>40.4</v>
      </c>
      <c r="F1207" s="107" t="s">
        <v>3019</v>
      </c>
      <c r="G1207" s="107" t="s">
        <v>2346</v>
      </c>
    </row>
    <row r="1208" spans="1:7" ht="63.75" x14ac:dyDescent="0.25">
      <c r="A1208" s="107" t="s">
        <v>3020</v>
      </c>
      <c r="B1208" s="116">
        <v>30.55</v>
      </c>
      <c r="C1208" s="107" t="s">
        <v>1344</v>
      </c>
      <c r="D1208" s="107">
        <v>20190430</v>
      </c>
      <c r="E1208" s="116">
        <v>30.55</v>
      </c>
      <c r="F1208" s="107" t="s">
        <v>3021</v>
      </c>
      <c r="G1208" s="107" t="s">
        <v>2346</v>
      </c>
    </row>
    <row r="1209" spans="1:7" ht="89.25" x14ac:dyDescent="0.25">
      <c r="A1209" s="107" t="s">
        <v>3022</v>
      </c>
      <c r="B1209" s="116">
        <v>695</v>
      </c>
      <c r="C1209" s="107" t="s">
        <v>1497</v>
      </c>
      <c r="D1209" s="107">
        <v>20190430</v>
      </c>
      <c r="E1209" s="116">
        <v>103.23</v>
      </c>
      <c r="F1209" s="107" t="s">
        <v>3023</v>
      </c>
      <c r="G1209" s="107" t="s">
        <v>2363</v>
      </c>
    </row>
    <row r="1210" spans="1:7" ht="76.5" x14ac:dyDescent="0.25">
      <c r="A1210" s="107" t="s">
        <v>3024</v>
      </c>
      <c r="B1210" s="116">
        <v>74.099999999999994</v>
      </c>
      <c r="C1210" s="107" t="s">
        <v>1325</v>
      </c>
      <c r="D1210" s="107">
        <v>20190430</v>
      </c>
      <c r="E1210" s="116">
        <v>74.099999999999994</v>
      </c>
      <c r="F1210" s="107" t="s">
        <v>3025</v>
      </c>
      <c r="G1210" s="107" t="s">
        <v>2363</v>
      </c>
    </row>
    <row r="1211" spans="1:7" ht="89.25" x14ac:dyDescent="0.25">
      <c r="A1211" s="107" t="s">
        <v>3026</v>
      </c>
      <c r="B1211" s="116">
        <v>34.159999999999997</v>
      </c>
      <c r="C1211" s="107" t="s">
        <v>1497</v>
      </c>
      <c r="D1211" s="107">
        <v>20190430</v>
      </c>
      <c r="E1211" s="116">
        <v>18.3</v>
      </c>
      <c r="F1211" s="107" t="s">
        <v>3027</v>
      </c>
      <c r="G1211" s="107" t="s">
        <v>2349</v>
      </c>
    </row>
    <row r="1212" spans="1:7" ht="76.5" x14ac:dyDescent="0.25">
      <c r="A1212" s="107" t="s">
        <v>3028</v>
      </c>
      <c r="B1212" s="116">
        <v>95.4</v>
      </c>
      <c r="C1212" s="107" t="s">
        <v>1399</v>
      </c>
      <c r="D1212" s="107">
        <v>20190502</v>
      </c>
      <c r="E1212" s="116">
        <v>95.4</v>
      </c>
      <c r="F1212" s="107" t="s">
        <v>3029</v>
      </c>
      <c r="G1212" s="107" t="s">
        <v>2346</v>
      </c>
    </row>
    <row r="1213" spans="1:7" ht="51" x14ac:dyDescent="0.25">
      <c r="A1213" s="107" t="s">
        <v>3030</v>
      </c>
      <c r="B1213" s="116">
        <v>1386</v>
      </c>
      <c r="C1213" s="107" t="s">
        <v>1497</v>
      </c>
      <c r="D1213" s="107">
        <v>20190503</v>
      </c>
      <c r="E1213" s="116">
        <v>1386</v>
      </c>
      <c r="F1213" s="107" t="s">
        <v>3031</v>
      </c>
      <c r="G1213" s="107" t="s">
        <v>2363</v>
      </c>
    </row>
    <row r="1214" spans="1:7" ht="51" x14ac:dyDescent="0.25">
      <c r="A1214" s="107" t="s">
        <v>3032</v>
      </c>
      <c r="B1214" s="116">
        <v>219.36</v>
      </c>
      <c r="C1214" s="107" t="s">
        <v>513</v>
      </c>
      <c r="D1214" s="107">
        <v>20190503</v>
      </c>
      <c r="E1214" s="116">
        <v>219.36</v>
      </c>
      <c r="F1214" s="107" t="s">
        <v>3033</v>
      </c>
      <c r="G1214" s="107" t="s">
        <v>2346</v>
      </c>
    </row>
    <row r="1215" spans="1:7" ht="76.5" x14ac:dyDescent="0.25">
      <c r="A1215" s="107" t="s">
        <v>3034</v>
      </c>
      <c r="B1215" s="116">
        <v>645.20000000000005</v>
      </c>
      <c r="C1215" s="107" t="s">
        <v>513</v>
      </c>
      <c r="D1215" s="107">
        <v>20190503</v>
      </c>
      <c r="E1215" s="116">
        <v>645.20000000000005</v>
      </c>
      <c r="F1215" s="107" t="s">
        <v>3035</v>
      </c>
      <c r="G1215" s="107" t="s">
        <v>2363</v>
      </c>
    </row>
    <row r="1216" spans="1:7" ht="76.5" x14ac:dyDescent="0.25">
      <c r="A1216" s="107" t="s">
        <v>3036</v>
      </c>
      <c r="B1216" s="116">
        <v>1612.75</v>
      </c>
      <c r="C1216" s="107" t="s">
        <v>513</v>
      </c>
      <c r="D1216" s="107">
        <v>20190503</v>
      </c>
      <c r="E1216" s="116">
        <v>1612.75</v>
      </c>
      <c r="F1216" s="107" t="s">
        <v>3037</v>
      </c>
      <c r="G1216" s="107" t="s">
        <v>2346</v>
      </c>
    </row>
    <row r="1217" spans="1:7" ht="63.75" x14ac:dyDescent="0.25">
      <c r="A1217" s="107" t="s">
        <v>3038</v>
      </c>
      <c r="B1217" s="116">
        <v>300</v>
      </c>
      <c r="C1217" s="107" t="s">
        <v>1497</v>
      </c>
      <c r="D1217" s="107">
        <v>20190506</v>
      </c>
      <c r="E1217" s="116">
        <v>52</v>
      </c>
      <c r="F1217" s="107" t="s">
        <v>3039</v>
      </c>
      <c r="G1217" s="107" t="s">
        <v>2363</v>
      </c>
    </row>
    <row r="1218" spans="1:7" ht="63.75" x14ac:dyDescent="0.25">
      <c r="A1218" s="107" t="s">
        <v>3040</v>
      </c>
      <c r="B1218" s="116">
        <v>170.3</v>
      </c>
      <c r="C1218" s="107" t="s">
        <v>1084</v>
      </c>
      <c r="D1218" s="107">
        <v>20190506</v>
      </c>
      <c r="E1218" s="116">
        <v>170.3</v>
      </c>
      <c r="F1218" s="107" t="s">
        <v>3041</v>
      </c>
      <c r="G1218" s="107" t="s">
        <v>2363</v>
      </c>
    </row>
    <row r="1219" spans="1:7" ht="51" x14ac:dyDescent="0.25">
      <c r="A1219" s="107" t="s">
        <v>3042</v>
      </c>
      <c r="B1219" s="116">
        <v>151.1</v>
      </c>
      <c r="C1219" s="107" t="s">
        <v>1084</v>
      </c>
      <c r="D1219" s="107">
        <v>20190506</v>
      </c>
      <c r="E1219" s="116">
        <v>151.1</v>
      </c>
      <c r="F1219" s="107" t="s">
        <v>3043</v>
      </c>
      <c r="G1219" s="107" t="s">
        <v>2363</v>
      </c>
    </row>
    <row r="1220" spans="1:7" ht="76.5" x14ac:dyDescent="0.25">
      <c r="A1220" s="107" t="s">
        <v>3044</v>
      </c>
      <c r="B1220" s="116">
        <v>600</v>
      </c>
      <c r="C1220" s="107" t="s">
        <v>1497</v>
      </c>
      <c r="D1220" s="107">
        <v>20190506</v>
      </c>
      <c r="E1220" s="116">
        <v>190.05</v>
      </c>
      <c r="F1220" s="107" t="s">
        <v>3045</v>
      </c>
      <c r="G1220" s="107" t="s">
        <v>2363</v>
      </c>
    </row>
    <row r="1221" spans="1:7" ht="63.75" x14ac:dyDescent="0.25">
      <c r="A1221" s="107" t="s">
        <v>3046</v>
      </c>
      <c r="B1221" s="116">
        <v>183.25</v>
      </c>
      <c r="C1221" s="107" t="s">
        <v>1084</v>
      </c>
      <c r="D1221" s="107">
        <v>20190506</v>
      </c>
      <c r="E1221" s="116">
        <v>183.25</v>
      </c>
      <c r="F1221" s="107" t="s">
        <v>3047</v>
      </c>
      <c r="G1221" s="107" t="s">
        <v>2363</v>
      </c>
    </row>
    <row r="1222" spans="1:7" ht="63.75" x14ac:dyDescent="0.25">
      <c r="A1222" s="107" t="s">
        <v>3048</v>
      </c>
      <c r="B1222" s="116">
        <v>30</v>
      </c>
      <c r="C1222" s="107" t="s">
        <v>788</v>
      </c>
      <c r="D1222" s="107">
        <v>20190506</v>
      </c>
      <c r="E1222" s="116">
        <v>30</v>
      </c>
      <c r="F1222" s="107" t="s">
        <v>3049</v>
      </c>
      <c r="G1222" s="107" t="s">
        <v>2423</v>
      </c>
    </row>
    <row r="1223" spans="1:7" ht="63.75" x14ac:dyDescent="0.25">
      <c r="A1223" s="107" t="s">
        <v>3050</v>
      </c>
      <c r="B1223" s="116">
        <v>150</v>
      </c>
      <c r="C1223" s="107" t="s">
        <v>1497</v>
      </c>
      <c r="D1223" s="107">
        <v>20190506</v>
      </c>
      <c r="E1223" s="116">
        <v>26</v>
      </c>
      <c r="F1223" s="107" t="s">
        <v>3051</v>
      </c>
      <c r="G1223" s="107" t="s">
        <v>2346</v>
      </c>
    </row>
    <row r="1224" spans="1:7" ht="63.75" x14ac:dyDescent="0.25">
      <c r="A1224" s="107" t="s">
        <v>3052</v>
      </c>
      <c r="B1224" s="116">
        <v>71.599999999999994</v>
      </c>
      <c r="C1224" s="107" t="s">
        <v>2494</v>
      </c>
      <c r="D1224" s="107">
        <v>20190506</v>
      </c>
      <c r="E1224" s="116">
        <v>71.599999999999994</v>
      </c>
      <c r="F1224" s="107" t="s">
        <v>3053</v>
      </c>
      <c r="G1224" s="107" t="s">
        <v>2346</v>
      </c>
    </row>
    <row r="1225" spans="1:7" ht="63.75" x14ac:dyDescent="0.25">
      <c r="A1225" s="107" t="s">
        <v>3054</v>
      </c>
      <c r="B1225" s="116">
        <v>69.650000000000006</v>
      </c>
      <c r="C1225" s="107" t="s">
        <v>1430</v>
      </c>
      <c r="D1225" s="107">
        <v>20190506</v>
      </c>
      <c r="E1225" s="116">
        <v>69.650000000000006</v>
      </c>
      <c r="F1225" s="107" t="s">
        <v>3055</v>
      </c>
      <c r="G1225" s="107" t="s">
        <v>2363</v>
      </c>
    </row>
    <row r="1226" spans="1:7" ht="89.25" x14ac:dyDescent="0.25">
      <c r="A1226" s="107" t="s">
        <v>3056</v>
      </c>
      <c r="B1226" s="116">
        <v>88.2</v>
      </c>
      <c r="C1226" s="107" t="s">
        <v>1497</v>
      </c>
      <c r="D1226" s="107">
        <v>20190507</v>
      </c>
      <c r="E1226" s="116">
        <v>88.2</v>
      </c>
      <c r="F1226" s="107" t="s">
        <v>3057</v>
      </c>
      <c r="G1226" s="107" t="s">
        <v>2366</v>
      </c>
    </row>
    <row r="1227" spans="1:7" ht="76.5" x14ac:dyDescent="0.25">
      <c r="A1227" s="107" t="s">
        <v>3058</v>
      </c>
      <c r="B1227" s="116">
        <v>5800</v>
      </c>
      <c r="C1227" s="107" t="s">
        <v>375</v>
      </c>
      <c r="D1227" s="107">
        <v>20190101</v>
      </c>
      <c r="E1227" s="116">
        <v>3400</v>
      </c>
      <c r="F1227" s="107" t="s">
        <v>1439</v>
      </c>
      <c r="G1227" s="107" t="s">
        <v>3059</v>
      </c>
    </row>
    <row r="1228" spans="1:7" ht="89.25" x14ac:dyDescent="0.25">
      <c r="A1228" s="107" t="s">
        <v>3060</v>
      </c>
      <c r="B1228" s="116">
        <v>18.100000000000001</v>
      </c>
      <c r="C1228" s="107" t="s">
        <v>1497</v>
      </c>
      <c r="D1228" s="107">
        <v>20190507</v>
      </c>
      <c r="E1228" s="116">
        <v>18.100000000000001</v>
      </c>
      <c r="F1228" s="107" t="s">
        <v>3061</v>
      </c>
      <c r="G1228" s="107" t="s">
        <v>2369</v>
      </c>
    </row>
    <row r="1229" spans="1:7" ht="76.5" x14ac:dyDescent="0.25">
      <c r="A1229" s="107" t="s">
        <v>3062</v>
      </c>
      <c r="B1229" s="116">
        <v>122.2</v>
      </c>
      <c r="C1229" s="107" t="s">
        <v>1532</v>
      </c>
      <c r="D1229" s="107">
        <v>20190507</v>
      </c>
      <c r="E1229" s="116">
        <v>122.2</v>
      </c>
      <c r="F1229" s="107" t="s">
        <v>3063</v>
      </c>
      <c r="G1229" s="107" t="s">
        <v>2366</v>
      </c>
    </row>
    <row r="1230" spans="1:7" ht="63.75" x14ac:dyDescent="0.25">
      <c r="A1230" s="107" t="s">
        <v>3064</v>
      </c>
      <c r="B1230" s="116">
        <v>50</v>
      </c>
      <c r="C1230" s="107" t="s">
        <v>1497</v>
      </c>
      <c r="D1230" s="107">
        <v>20190507</v>
      </c>
      <c r="E1230" s="116">
        <v>50</v>
      </c>
      <c r="F1230" s="107" t="s">
        <v>3065</v>
      </c>
      <c r="G1230" s="107" t="s">
        <v>2366</v>
      </c>
    </row>
    <row r="1231" spans="1:7" ht="51" x14ac:dyDescent="0.25">
      <c r="A1231" s="107" t="s">
        <v>3066</v>
      </c>
      <c r="B1231" s="116">
        <v>14.45</v>
      </c>
      <c r="C1231" s="107" t="s">
        <v>1566</v>
      </c>
      <c r="D1231" s="107">
        <v>20190510</v>
      </c>
      <c r="E1231" s="116">
        <v>14.45</v>
      </c>
      <c r="F1231" s="107" t="s">
        <v>3067</v>
      </c>
      <c r="G1231" s="107" t="s">
        <v>2363</v>
      </c>
    </row>
    <row r="1232" spans="1:7" ht="89.25" x14ac:dyDescent="0.25">
      <c r="A1232" s="107" t="s">
        <v>3068</v>
      </c>
      <c r="B1232" s="116">
        <v>104.05</v>
      </c>
      <c r="C1232" s="107" t="s">
        <v>3069</v>
      </c>
      <c r="D1232" s="107">
        <v>20190510</v>
      </c>
      <c r="E1232" s="116">
        <v>104.05</v>
      </c>
      <c r="F1232" s="107" t="s">
        <v>3070</v>
      </c>
      <c r="G1232" s="107" t="s">
        <v>2478</v>
      </c>
    </row>
    <row r="1233" spans="1:7" ht="89.25" x14ac:dyDescent="0.25">
      <c r="A1233" s="107" t="s">
        <v>3071</v>
      </c>
      <c r="B1233" s="116">
        <v>1400</v>
      </c>
      <c r="C1233" s="107" t="s">
        <v>1497</v>
      </c>
      <c r="D1233" s="107">
        <v>20190510</v>
      </c>
      <c r="E1233" s="116">
        <v>518.09</v>
      </c>
      <c r="F1233" s="107" t="s">
        <v>3072</v>
      </c>
      <c r="G1233" s="107" t="s">
        <v>3073</v>
      </c>
    </row>
    <row r="1234" spans="1:7" ht="89.25" x14ac:dyDescent="0.25">
      <c r="A1234" s="107" t="s">
        <v>3074</v>
      </c>
      <c r="B1234" s="116">
        <v>412.95</v>
      </c>
      <c r="C1234" s="107" t="s">
        <v>3075</v>
      </c>
      <c r="D1234" s="107">
        <v>20190510</v>
      </c>
      <c r="E1234" s="116">
        <v>412.95</v>
      </c>
      <c r="F1234" s="107" t="s">
        <v>3076</v>
      </c>
      <c r="G1234" s="107" t="s">
        <v>3073</v>
      </c>
    </row>
    <row r="1235" spans="1:7" ht="76.5" x14ac:dyDescent="0.25">
      <c r="A1235" s="107" t="s">
        <v>3077</v>
      </c>
      <c r="B1235" s="116">
        <v>120</v>
      </c>
      <c r="C1235" s="107" t="s">
        <v>1497</v>
      </c>
      <c r="D1235" s="107">
        <v>20190510</v>
      </c>
      <c r="E1235" s="116">
        <v>38.4</v>
      </c>
      <c r="F1235" s="107" t="s">
        <v>3078</v>
      </c>
      <c r="G1235" s="107" t="s">
        <v>2346</v>
      </c>
    </row>
    <row r="1236" spans="1:7" ht="76.5" x14ac:dyDescent="0.25">
      <c r="A1236" s="107" t="s">
        <v>3079</v>
      </c>
      <c r="B1236" s="116">
        <v>21.96</v>
      </c>
      <c r="C1236" s="107" t="s">
        <v>1497</v>
      </c>
      <c r="D1236" s="107">
        <v>20190510</v>
      </c>
      <c r="E1236" s="116">
        <v>12.2</v>
      </c>
      <c r="F1236" s="107" t="s">
        <v>3080</v>
      </c>
      <c r="G1236" s="107" t="s">
        <v>2349</v>
      </c>
    </row>
    <row r="1237" spans="1:7" ht="89.25" x14ac:dyDescent="0.25">
      <c r="A1237" s="107" t="s">
        <v>3081</v>
      </c>
      <c r="B1237" s="116">
        <v>105.05</v>
      </c>
      <c r="C1237" s="107" t="s">
        <v>3082</v>
      </c>
      <c r="D1237" s="107">
        <v>20190510</v>
      </c>
      <c r="E1237" s="116">
        <v>105.05</v>
      </c>
      <c r="F1237" s="107" t="s">
        <v>3083</v>
      </c>
      <c r="G1237" s="107" t="s">
        <v>2478</v>
      </c>
    </row>
    <row r="1238" spans="1:7" ht="63.75" x14ac:dyDescent="0.25">
      <c r="A1238" s="107" t="s">
        <v>3084</v>
      </c>
      <c r="B1238" s="116">
        <v>551.9</v>
      </c>
      <c r="C1238" s="107" t="s">
        <v>1497</v>
      </c>
      <c r="D1238" s="107">
        <v>20190510</v>
      </c>
      <c r="E1238" s="116">
        <v>16.899999999999999</v>
      </c>
      <c r="F1238" s="107" t="s">
        <v>3085</v>
      </c>
      <c r="G1238" s="107" t="s">
        <v>2346</v>
      </c>
    </row>
    <row r="1239" spans="1:7" ht="63.75" x14ac:dyDescent="0.25">
      <c r="A1239" s="107" t="s">
        <v>3086</v>
      </c>
      <c r="B1239" s="116">
        <v>46.1</v>
      </c>
      <c r="C1239" s="107" t="s">
        <v>1399</v>
      </c>
      <c r="D1239" s="107">
        <v>20190510</v>
      </c>
      <c r="E1239" s="116">
        <v>46.1</v>
      </c>
      <c r="F1239" s="107" t="s">
        <v>3087</v>
      </c>
      <c r="G1239" s="107" t="s">
        <v>2346</v>
      </c>
    </row>
    <row r="1240" spans="1:7" ht="76.5" x14ac:dyDescent="0.25">
      <c r="A1240" s="107" t="s">
        <v>3088</v>
      </c>
      <c r="B1240" s="116">
        <v>167.75</v>
      </c>
      <c r="C1240" s="107" t="s">
        <v>3089</v>
      </c>
      <c r="D1240" s="107">
        <v>20190513</v>
      </c>
      <c r="E1240" s="116">
        <v>167.75</v>
      </c>
      <c r="F1240" s="107" t="s">
        <v>3090</v>
      </c>
      <c r="G1240" s="107" t="s">
        <v>2478</v>
      </c>
    </row>
    <row r="1241" spans="1:7" ht="89.25" x14ac:dyDescent="0.25">
      <c r="A1241" s="107" t="s">
        <v>3091</v>
      </c>
      <c r="B1241" s="116">
        <v>231.85</v>
      </c>
      <c r="C1241" s="107" t="s">
        <v>3014</v>
      </c>
      <c r="D1241" s="107">
        <v>20190513</v>
      </c>
      <c r="E1241" s="116">
        <v>231.85</v>
      </c>
      <c r="F1241" s="107" t="s">
        <v>3092</v>
      </c>
      <c r="G1241" s="107" t="s">
        <v>2478</v>
      </c>
    </row>
    <row r="1242" spans="1:7" ht="89.25" x14ac:dyDescent="0.25">
      <c r="A1242" s="107" t="s">
        <v>3093</v>
      </c>
      <c r="B1242" s="116">
        <v>353.85</v>
      </c>
      <c r="C1242" s="107" t="s">
        <v>3094</v>
      </c>
      <c r="D1242" s="107">
        <v>20190513</v>
      </c>
      <c r="E1242" s="116">
        <v>353.85</v>
      </c>
      <c r="F1242" s="107" t="s">
        <v>3095</v>
      </c>
      <c r="G1242" s="107" t="s">
        <v>2478</v>
      </c>
    </row>
    <row r="1243" spans="1:7" ht="51" x14ac:dyDescent="0.25">
      <c r="A1243" s="107" t="s">
        <v>3096</v>
      </c>
      <c r="B1243" s="116">
        <v>1566</v>
      </c>
      <c r="C1243" s="107" t="s">
        <v>1497</v>
      </c>
      <c r="D1243" s="107">
        <v>20190513</v>
      </c>
      <c r="E1243" s="116">
        <v>583</v>
      </c>
      <c r="F1243" s="107" t="s">
        <v>3097</v>
      </c>
      <c r="G1243" s="107" t="s">
        <v>2363</v>
      </c>
    </row>
    <row r="1244" spans="1:7" ht="51" x14ac:dyDescent="0.25">
      <c r="A1244" s="107" t="s">
        <v>3098</v>
      </c>
      <c r="B1244" s="116">
        <v>32487</v>
      </c>
      <c r="C1244" s="107" t="s">
        <v>1497</v>
      </c>
      <c r="D1244" s="107">
        <v>20190513</v>
      </c>
      <c r="E1244" s="116">
        <v>8794.68</v>
      </c>
      <c r="F1244" s="107" t="s">
        <v>3099</v>
      </c>
      <c r="G1244" s="107" t="s">
        <v>2346</v>
      </c>
    </row>
    <row r="1245" spans="1:7" ht="51" x14ac:dyDescent="0.25">
      <c r="A1245" s="107" t="s">
        <v>3100</v>
      </c>
      <c r="B1245" s="116">
        <v>13340.21</v>
      </c>
      <c r="C1245" s="107" t="s">
        <v>1497</v>
      </c>
      <c r="D1245" s="107">
        <v>20190513</v>
      </c>
      <c r="E1245" s="116">
        <v>3347.07</v>
      </c>
      <c r="F1245" s="107" t="s">
        <v>3101</v>
      </c>
      <c r="G1245" s="107" t="s">
        <v>2349</v>
      </c>
    </row>
    <row r="1246" spans="1:7" ht="51" x14ac:dyDescent="0.25">
      <c r="A1246" s="107" t="s">
        <v>3102</v>
      </c>
      <c r="B1246" s="116">
        <v>437</v>
      </c>
      <c r="C1246" s="107" t="s">
        <v>513</v>
      </c>
      <c r="D1246" s="107">
        <v>20190513</v>
      </c>
      <c r="E1246" s="116">
        <v>437</v>
      </c>
      <c r="F1246" s="107" t="s">
        <v>3103</v>
      </c>
      <c r="G1246" s="107" t="s">
        <v>2346</v>
      </c>
    </row>
    <row r="1247" spans="1:7" ht="63.75" x14ac:dyDescent="0.25">
      <c r="A1247" s="107" t="s">
        <v>3104</v>
      </c>
      <c r="B1247" s="116">
        <v>4177.71</v>
      </c>
      <c r="C1247" s="107" t="s">
        <v>1497</v>
      </c>
      <c r="D1247" s="107">
        <v>20190513</v>
      </c>
      <c r="E1247" s="116">
        <v>293.60000000000002</v>
      </c>
      <c r="F1247" s="107" t="s">
        <v>3105</v>
      </c>
      <c r="G1247" s="107" t="s">
        <v>2556</v>
      </c>
    </row>
    <row r="1248" spans="1:7" ht="63.75" x14ac:dyDescent="0.25">
      <c r="A1248" s="107" t="s">
        <v>3106</v>
      </c>
      <c r="B1248" s="116">
        <v>684</v>
      </c>
      <c r="C1248" s="107" t="s">
        <v>1067</v>
      </c>
      <c r="D1248" s="107">
        <v>20190513</v>
      </c>
      <c r="E1248" s="116">
        <v>684</v>
      </c>
      <c r="F1248" s="107" t="s">
        <v>3107</v>
      </c>
      <c r="G1248" s="107" t="s">
        <v>2556</v>
      </c>
    </row>
    <row r="1249" spans="1:7" ht="89.25" x14ac:dyDescent="0.25">
      <c r="A1249" s="107" t="s">
        <v>3108</v>
      </c>
      <c r="B1249" s="116">
        <v>17558.2</v>
      </c>
      <c r="C1249" s="107" t="s">
        <v>3109</v>
      </c>
      <c r="D1249" s="107">
        <v>20190513</v>
      </c>
      <c r="E1249" s="116">
        <v>2218.2600000000002</v>
      </c>
      <c r="F1249" s="107" t="s">
        <v>3110</v>
      </c>
      <c r="G1249" s="107" t="s">
        <v>3111</v>
      </c>
    </row>
    <row r="1250" spans="1:7" ht="63.75" x14ac:dyDescent="0.25">
      <c r="A1250" s="107" t="s">
        <v>3112</v>
      </c>
      <c r="B1250" s="116">
        <v>42.7</v>
      </c>
      <c r="C1250" s="107" t="s">
        <v>1676</v>
      </c>
      <c r="D1250" s="107">
        <v>20190513</v>
      </c>
      <c r="E1250" s="116">
        <v>42.7</v>
      </c>
      <c r="F1250" s="107" t="s">
        <v>3113</v>
      </c>
      <c r="G1250" s="107" t="s">
        <v>3114</v>
      </c>
    </row>
    <row r="1251" spans="1:7" ht="63.75" x14ac:dyDescent="0.25">
      <c r="A1251" s="107" t="s">
        <v>3115</v>
      </c>
      <c r="B1251" s="116">
        <v>155.4</v>
      </c>
      <c r="C1251" s="107" t="s">
        <v>1084</v>
      </c>
      <c r="D1251" s="107">
        <v>20190513</v>
      </c>
      <c r="E1251" s="116">
        <v>155.4</v>
      </c>
      <c r="F1251" s="107" t="s">
        <v>3116</v>
      </c>
      <c r="G1251" s="107" t="s">
        <v>2346</v>
      </c>
    </row>
    <row r="1252" spans="1:7" ht="38.25" x14ac:dyDescent="0.25">
      <c r="A1252" s="107" t="s">
        <v>3117</v>
      </c>
      <c r="B1252" s="116">
        <v>35000</v>
      </c>
      <c r="C1252" s="107" t="s">
        <v>3118</v>
      </c>
      <c r="D1252" s="107">
        <v>20190514</v>
      </c>
      <c r="E1252" s="116">
        <v>11000</v>
      </c>
      <c r="F1252" s="107" t="s">
        <v>3119</v>
      </c>
      <c r="G1252" s="107" t="s">
        <v>3120</v>
      </c>
    </row>
    <row r="1253" spans="1:7" ht="51" x14ac:dyDescent="0.25">
      <c r="A1253" s="107" t="s">
        <v>3121</v>
      </c>
      <c r="B1253" s="116">
        <v>2975</v>
      </c>
      <c r="C1253" s="107" t="s">
        <v>517</v>
      </c>
      <c r="D1253" s="107">
        <v>20190514</v>
      </c>
      <c r="E1253" s="116">
        <v>935</v>
      </c>
      <c r="F1253" s="107" t="s">
        <v>3122</v>
      </c>
      <c r="G1253" s="107" t="s">
        <v>2733</v>
      </c>
    </row>
    <row r="1254" spans="1:7" ht="89.25" x14ac:dyDescent="0.25">
      <c r="A1254" s="107" t="s">
        <v>3123</v>
      </c>
      <c r="B1254" s="116">
        <v>30.55</v>
      </c>
      <c r="C1254" s="107" t="s">
        <v>3124</v>
      </c>
      <c r="D1254" s="107">
        <v>20190514</v>
      </c>
      <c r="E1254" s="116">
        <v>30.55</v>
      </c>
      <c r="F1254" s="107" t="s">
        <v>3125</v>
      </c>
      <c r="G1254" s="107" t="s">
        <v>3073</v>
      </c>
    </row>
    <row r="1255" spans="1:7" ht="25.5" x14ac:dyDescent="0.25">
      <c r="A1255" s="107" t="s">
        <v>3126</v>
      </c>
      <c r="B1255" s="116">
        <v>133</v>
      </c>
      <c r="C1255" s="107" t="s">
        <v>1497</v>
      </c>
      <c r="D1255" s="107">
        <v>20190514</v>
      </c>
      <c r="E1255" s="116">
        <v>133</v>
      </c>
      <c r="F1255" s="107" t="s">
        <v>3127</v>
      </c>
      <c r="G1255" s="107" t="s">
        <v>2556</v>
      </c>
    </row>
    <row r="1256" spans="1:7" ht="25.5" x14ac:dyDescent="0.25">
      <c r="A1256" s="107" t="s">
        <v>3128</v>
      </c>
      <c r="B1256" s="116">
        <v>30.55</v>
      </c>
      <c r="C1256" s="107" t="s">
        <v>1006</v>
      </c>
      <c r="D1256" s="107">
        <v>20190514</v>
      </c>
      <c r="E1256" s="116">
        <v>30.55</v>
      </c>
      <c r="F1256" s="107" t="s">
        <v>3129</v>
      </c>
      <c r="G1256" s="107" t="s">
        <v>2556</v>
      </c>
    </row>
    <row r="1257" spans="1:7" ht="38.25" x14ac:dyDescent="0.25">
      <c r="A1257" s="107" t="s">
        <v>3130</v>
      </c>
      <c r="B1257" s="116">
        <v>8031.2</v>
      </c>
      <c r="C1257" s="107" t="s">
        <v>375</v>
      </c>
      <c r="D1257" s="107">
        <v>20190514</v>
      </c>
      <c r="E1257" s="116">
        <v>3310.4</v>
      </c>
      <c r="F1257" s="107" t="s">
        <v>3131</v>
      </c>
      <c r="G1257" s="107" t="s">
        <v>2731</v>
      </c>
    </row>
    <row r="1258" spans="1:7" ht="89.25" x14ac:dyDescent="0.25">
      <c r="A1258" s="107" t="s">
        <v>3132</v>
      </c>
      <c r="B1258" s="116">
        <v>614</v>
      </c>
      <c r="C1258" s="107" t="s">
        <v>1497</v>
      </c>
      <c r="D1258" s="107">
        <v>20190516</v>
      </c>
      <c r="E1258" s="116">
        <v>111.74</v>
      </c>
      <c r="F1258" s="107" t="s">
        <v>3133</v>
      </c>
      <c r="G1258" s="107" t="s">
        <v>2363</v>
      </c>
    </row>
    <row r="1259" spans="1:7" ht="89.25" x14ac:dyDescent="0.25">
      <c r="A1259" s="107" t="s">
        <v>3134</v>
      </c>
      <c r="B1259" s="116">
        <v>229</v>
      </c>
      <c r="C1259" s="107" t="s">
        <v>2657</v>
      </c>
      <c r="D1259" s="107">
        <v>20190516</v>
      </c>
      <c r="E1259" s="116">
        <v>229</v>
      </c>
      <c r="F1259" s="107" t="s">
        <v>3135</v>
      </c>
      <c r="G1259" s="107" t="s">
        <v>2363</v>
      </c>
    </row>
    <row r="1260" spans="1:7" ht="76.5" x14ac:dyDescent="0.25">
      <c r="A1260" s="107" t="s">
        <v>3136</v>
      </c>
      <c r="B1260" s="116">
        <v>370</v>
      </c>
      <c r="C1260" s="107" t="s">
        <v>1497</v>
      </c>
      <c r="D1260" s="107">
        <v>20190516</v>
      </c>
      <c r="E1260" s="116">
        <v>112.08</v>
      </c>
      <c r="F1260" s="107" t="s">
        <v>3137</v>
      </c>
      <c r="G1260" s="107" t="s">
        <v>2363</v>
      </c>
    </row>
    <row r="1261" spans="1:7" ht="76.5" x14ac:dyDescent="0.25">
      <c r="A1261" s="107" t="s">
        <v>3138</v>
      </c>
      <c r="B1261" s="116">
        <v>131.41</v>
      </c>
      <c r="C1261" s="107" t="s">
        <v>2657</v>
      </c>
      <c r="D1261" s="107">
        <v>20190516</v>
      </c>
      <c r="E1261" s="116">
        <v>131.41</v>
      </c>
      <c r="F1261" s="107" t="s">
        <v>3139</v>
      </c>
      <c r="G1261" s="107" t="s">
        <v>2363</v>
      </c>
    </row>
    <row r="1262" spans="1:7" ht="89.25" x14ac:dyDescent="0.25">
      <c r="A1262" s="107" t="s">
        <v>3140</v>
      </c>
      <c r="B1262" s="116">
        <v>896</v>
      </c>
      <c r="C1262" s="107" t="s">
        <v>1497</v>
      </c>
      <c r="D1262" s="107">
        <v>20190516</v>
      </c>
      <c r="E1262" s="116">
        <v>76</v>
      </c>
      <c r="F1262" s="107" t="s">
        <v>3141</v>
      </c>
      <c r="G1262" s="107" t="s">
        <v>2556</v>
      </c>
    </row>
    <row r="1263" spans="1:7" ht="89.25" x14ac:dyDescent="0.25">
      <c r="A1263" s="107" t="s">
        <v>3142</v>
      </c>
      <c r="B1263" s="116">
        <v>122</v>
      </c>
      <c r="C1263" s="107" t="s">
        <v>513</v>
      </c>
      <c r="D1263" s="107">
        <v>20190516</v>
      </c>
      <c r="E1263" s="116">
        <v>122</v>
      </c>
      <c r="F1263" s="107" t="s">
        <v>3143</v>
      </c>
      <c r="G1263" s="107" t="s">
        <v>2556</v>
      </c>
    </row>
    <row r="1264" spans="1:7" ht="89.25" x14ac:dyDescent="0.25">
      <c r="A1264" s="107" t="s">
        <v>3144</v>
      </c>
      <c r="B1264" s="116">
        <v>64.05</v>
      </c>
      <c r="C1264" s="107" t="s">
        <v>1497</v>
      </c>
      <c r="D1264" s="107">
        <v>20190516</v>
      </c>
      <c r="E1264" s="116">
        <v>64.05</v>
      </c>
      <c r="F1264" s="107" t="s">
        <v>3145</v>
      </c>
      <c r="G1264" s="107" t="s">
        <v>2722</v>
      </c>
    </row>
    <row r="1265" spans="1:7" ht="63.75" x14ac:dyDescent="0.25">
      <c r="A1265" s="107" t="s">
        <v>3146</v>
      </c>
      <c r="B1265" s="116">
        <v>30.55</v>
      </c>
      <c r="C1265" s="107" t="s">
        <v>1425</v>
      </c>
      <c r="D1265" s="107">
        <v>20190516</v>
      </c>
      <c r="E1265" s="116">
        <v>30.55</v>
      </c>
      <c r="F1265" s="107" t="s">
        <v>3147</v>
      </c>
      <c r="G1265" s="107" t="s">
        <v>2423</v>
      </c>
    </row>
    <row r="1266" spans="1:7" ht="76.5" x14ac:dyDescent="0.25">
      <c r="A1266" s="107" t="s">
        <v>3148</v>
      </c>
      <c r="B1266" s="116">
        <v>324</v>
      </c>
      <c r="C1266" s="107" t="s">
        <v>1497</v>
      </c>
      <c r="D1266" s="107">
        <v>20190516</v>
      </c>
      <c r="E1266" s="116">
        <v>43</v>
      </c>
      <c r="F1266" s="107" t="s">
        <v>3149</v>
      </c>
      <c r="G1266" s="107" t="s">
        <v>2423</v>
      </c>
    </row>
    <row r="1267" spans="1:7" ht="76.5" x14ac:dyDescent="0.25">
      <c r="A1267" s="107" t="s">
        <v>3150</v>
      </c>
      <c r="B1267" s="116">
        <v>7.25</v>
      </c>
      <c r="C1267" s="107" t="s">
        <v>788</v>
      </c>
      <c r="D1267" s="107">
        <v>20190516</v>
      </c>
      <c r="E1267" s="116">
        <v>7.25</v>
      </c>
      <c r="F1267" s="107" t="s">
        <v>3151</v>
      </c>
      <c r="G1267" s="107" t="s">
        <v>2423</v>
      </c>
    </row>
    <row r="1268" spans="1:7" ht="89.25" x14ac:dyDescent="0.25">
      <c r="A1268" s="107" t="s">
        <v>3152</v>
      </c>
      <c r="B1268" s="116">
        <v>193.85</v>
      </c>
      <c r="C1268" s="107" t="s">
        <v>1417</v>
      </c>
      <c r="D1268" s="107">
        <v>20190516</v>
      </c>
      <c r="E1268" s="116">
        <v>193.85</v>
      </c>
      <c r="F1268" s="107" t="s">
        <v>3153</v>
      </c>
      <c r="G1268" s="107" t="s">
        <v>3114</v>
      </c>
    </row>
    <row r="1269" spans="1:7" ht="89.25" x14ac:dyDescent="0.25">
      <c r="A1269" s="107" t="s">
        <v>3154</v>
      </c>
      <c r="B1269" s="116">
        <v>1700</v>
      </c>
      <c r="C1269" s="107" t="s">
        <v>1497</v>
      </c>
      <c r="D1269" s="107">
        <v>20190516</v>
      </c>
      <c r="E1269" s="116">
        <v>274.87</v>
      </c>
      <c r="F1269" s="107" t="s">
        <v>3155</v>
      </c>
      <c r="G1269" s="107" t="s">
        <v>2725</v>
      </c>
    </row>
    <row r="1270" spans="1:7" ht="76.5" x14ac:dyDescent="0.25">
      <c r="A1270" s="107" t="s">
        <v>3156</v>
      </c>
      <c r="B1270" s="116">
        <v>152.75</v>
      </c>
      <c r="C1270" s="107" t="s">
        <v>3094</v>
      </c>
      <c r="D1270" s="107">
        <v>20190516</v>
      </c>
      <c r="E1270" s="116">
        <v>152.75</v>
      </c>
      <c r="F1270" s="107" t="s">
        <v>3157</v>
      </c>
      <c r="G1270" s="107" t="s">
        <v>2478</v>
      </c>
    </row>
    <row r="1271" spans="1:7" ht="76.5" x14ac:dyDescent="0.25">
      <c r="A1271" s="107" t="s">
        <v>3158</v>
      </c>
      <c r="B1271" s="116">
        <v>323309</v>
      </c>
      <c r="C1271" s="107" t="s">
        <v>513</v>
      </c>
      <c r="D1271" s="107">
        <v>20190101</v>
      </c>
      <c r="E1271" s="116">
        <v>68224.52</v>
      </c>
      <c r="F1271" s="107" t="s">
        <v>1489</v>
      </c>
      <c r="G1271" s="107" t="s">
        <v>3159</v>
      </c>
    </row>
    <row r="1272" spans="1:7" ht="76.5" x14ac:dyDescent="0.25">
      <c r="A1272" s="107" t="s">
        <v>3160</v>
      </c>
      <c r="B1272" s="116">
        <v>132525</v>
      </c>
      <c r="C1272" s="107" t="s">
        <v>375</v>
      </c>
      <c r="D1272" s="107">
        <v>20190101</v>
      </c>
      <c r="E1272" s="116">
        <v>132525</v>
      </c>
      <c r="F1272" s="107" t="s">
        <v>1492</v>
      </c>
      <c r="G1272" s="107" t="s">
        <v>3161</v>
      </c>
    </row>
    <row r="1273" spans="1:7" ht="76.5" x14ac:dyDescent="0.25">
      <c r="A1273" s="107" t="s">
        <v>3162</v>
      </c>
      <c r="B1273" s="116">
        <v>33142</v>
      </c>
      <c r="C1273" s="107" t="s">
        <v>517</v>
      </c>
      <c r="D1273" s="107">
        <v>20190101</v>
      </c>
      <c r="E1273" s="116">
        <v>25793.75</v>
      </c>
      <c r="F1273" s="107" t="s">
        <v>3163</v>
      </c>
      <c r="G1273" s="107" t="s">
        <v>3164</v>
      </c>
    </row>
    <row r="1274" spans="1:7" ht="76.5" x14ac:dyDescent="0.25">
      <c r="A1274" s="107" t="s">
        <v>3165</v>
      </c>
      <c r="B1274" s="116">
        <v>14700</v>
      </c>
      <c r="C1274" s="107" t="s">
        <v>1497</v>
      </c>
      <c r="D1274" s="107">
        <v>20190101</v>
      </c>
      <c r="E1274" s="116">
        <v>14700</v>
      </c>
      <c r="F1274" s="107" t="s">
        <v>1498</v>
      </c>
      <c r="G1274" s="107" t="s">
        <v>2722</v>
      </c>
    </row>
    <row r="1275" spans="1:7" ht="89.25" x14ac:dyDescent="0.25">
      <c r="A1275" s="107" t="s">
        <v>3166</v>
      </c>
      <c r="B1275" s="116">
        <v>206.35</v>
      </c>
      <c r="C1275" s="107" t="s">
        <v>3014</v>
      </c>
      <c r="D1275" s="107">
        <v>20190516</v>
      </c>
      <c r="E1275" s="116">
        <v>206.35</v>
      </c>
      <c r="F1275" s="107" t="s">
        <v>3167</v>
      </c>
      <c r="G1275" s="107" t="s">
        <v>2478</v>
      </c>
    </row>
    <row r="1276" spans="1:7" ht="63.75" x14ac:dyDescent="0.25">
      <c r="A1276" s="107" t="s">
        <v>3168</v>
      </c>
      <c r="B1276" s="116">
        <v>80</v>
      </c>
      <c r="C1276" s="107" t="s">
        <v>1497</v>
      </c>
      <c r="D1276" s="107">
        <v>20190517</v>
      </c>
      <c r="E1276" s="116">
        <v>39.4</v>
      </c>
      <c r="F1276" s="107" t="s">
        <v>3169</v>
      </c>
      <c r="G1276" s="107" t="s">
        <v>2346</v>
      </c>
    </row>
    <row r="1277" spans="1:7" ht="63.75" x14ac:dyDescent="0.25">
      <c r="A1277" s="107" t="s">
        <v>3170</v>
      </c>
      <c r="B1277" s="116">
        <v>44.05</v>
      </c>
      <c r="C1277" s="107" t="s">
        <v>1344</v>
      </c>
      <c r="D1277" s="107">
        <v>20190517</v>
      </c>
      <c r="E1277" s="116">
        <v>44.05</v>
      </c>
      <c r="F1277" s="107" t="s">
        <v>3171</v>
      </c>
      <c r="G1277" s="107" t="s">
        <v>2346</v>
      </c>
    </row>
    <row r="1278" spans="1:7" ht="51" x14ac:dyDescent="0.25">
      <c r="A1278" s="107" t="s">
        <v>3172</v>
      </c>
      <c r="B1278" s="116">
        <v>74.37</v>
      </c>
      <c r="C1278" s="107" t="s">
        <v>1497</v>
      </c>
      <c r="D1278" s="107">
        <v>20190517</v>
      </c>
      <c r="E1278" s="116">
        <v>74.37</v>
      </c>
      <c r="F1278" s="107" t="s">
        <v>3173</v>
      </c>
      <c r="G1278" s="107" t="s">
        <v>2363</v>
      </c>
    </row>
    <row r="1279" spans="1:7" ht="76.5" x14ac:dyDescent="0.25">
      <c r="A1279" s="107" t="s">
        <v>3174</v>
      </c>
      <c r="B1279" s="116">
        <v>290</v>
      </c>
      <c r="C1279" s="107" t="s">
        <v>1497</v>
      </c>
      <c r="D1279" s="107">
        <v>20190517</v>
      </c>
      <c r="E1279" s="116">
        <v>6.06</v>
      </c>
      <c r="F1279" s="107" t="s">
        <v>3175</v>
      </c>
      <c r="G1279" s="107" t="s">
        <v>2346</v>
      </c>
    </row>
    <row r="1280" spans="1:7" ht="76.5" x14ac:dyDescent="0.25">
      <c r="A1280" s="107" t="s">
        <v>3176</v>
      </c>
      <c r="B1280" s="116">
        <v>142.19999999999999</v>
      </c>
      <c r="C1280" s="107" t="s">
        <v>1358</v>
      </c>
      <c r="D1280" s="107">
        <v>20190517</v>
      </c>
      <c r="E1280" s="116">
        <v>142.19999999999999</v>
      </c>
      <c r="F1280" s="107" t="s">
        <v>3177</v>
      </c>
      <c r="G1280" s="107" t="s">
        <v>2346</v>
      </c>
    </row>
    <row r="1281" spans="1:7" ht="89.25" x14ac:dyDescent="0.25">
      <c r="A1281" s="107" t="s">
        <v>3178</v>
      </c>
      <c r="B1281" s="116">
        <v>892</v>
      </c>
      <c r="C1281" s="107" t="s">
        <v>1497</v>
      </c>
      <c r="D1281" s="107">
        <v>20190517</v>
      </c>
      <c r="E1281" s="116">
        <v>333.94</v>
      </c>
      <c r="F1281" s="107" t="s">
        <v>3179</v>
      </c>
      <c r="G1281" s="107" t="s">
        <v>2363</v>
      </c>
    </row>
    <row r="1282" spans="1:7" ht="89.25" x14ac:dyDescent="0.25">
      <c r="A1282" s="107" t="s">
        <v>3180</v>
      </c>
      <c r="B1282" s="116">
        <v>161.1</v>
      </c>
      <c r="C1282" s="107" t="s">
        <v>1469</v>
      </c>
      <c r="D1282" s="107">
        <v>20190517</v>
      </c>
      <c r="E1282" s="116">
        <v>161.1</v>
      </c>
      <c r="F1282" s="107" t="s">
        <v>3181</v>
      </c>
      <c r="G1282" s="107" t="s">
        <v>2363</v>
      </c>
    </row>
    <row r="1283" spans="1:7" ht="89.25" x14ac:dyDescent="0.25">
      <c r="A1283" s="107" t="s">
        <v>3182</v>
      </c>
      <c r="B1283" s="116">
        <v>2272</v>
      </c>
      <c r="C1283" s="107" t="s">
        <v>1497</v>
      </c>
      <c r="D1283" s="107">
        <v>20190517</v>
      </c>
      <c r="E1283" s="116">
        <v>829.93</v>
      </c>
      <c r="F1283" s="107" t="s">
        <v>3183</v>
      </c>
      <c r="G1283" s="107" t="s">
        <v>2346</v>
      </c>
    </row>
    <row r="1284" spans="1:7" ht="89.25" x14ac:dyDescent="0.25">
      <c r="A1284" s="107" t="s">
        <v>3184</v>
      </c>
      <c r="B1284" s="116">
        <v>290.89999999999998</v>
      </c>
      <c r="C1284" s="107" t="s">
        <v>1968</v>
      </c>
      <c r="D1284" s="107">
        <v>20190517</v>
      </c>
      <c r="E1284" s="116">
        <v>290.89999999999998</v>
      </c>
      <c r="F1284" s="107" t="s">
        <v>3185</v>
      </c>
      <c r="G1284" s="107" t="s">
        <v>2346</v>
      </c>
    </row>
    <row r="1285" spans="1:7" ht="76.5" x14ac:dyDescent="0.25">
      <c r="A1285" s="107" t="s">
        <v>3186</v>
      </c>
      <c r="B1285" s="116">
        <v>875</v>
      </c>
      <c r="C1285" s="107" t="s">
        <v>1497</v>
      </c>
      <c r="D1285" s="107">
        <v>20190520</v>
      </c>
      <c r="E1285" s="116">
        <v>76</v>
      </c>
      <c r="F1285" s="107" t="s">
        <v>3187</v>
      </c>
      <c r="G1285" s="107" t="s">
        <v>2363</v>
      </c>
    </row>
    <row r="1286" spans="1:7" ht="63.75" x14ac:dyDescent="0.25">
      <c r="A1286" s="107" t="s">
        <v>3188</v>
      </c>
      <c r="B1286" s="116">
        <v>118.45</v>
      </c>
      <c r="C1286" s="107" t="s">
        <v>1566</v>
      </c>
      <c r="D1286" s="107">
        <v>20190520</v>
      </c>
      <c r="E1286" s="116">
        <v>118.45</v>
      </c>
      <c r="F1286" s="107" t="s">
        <v>3189</v>
      </c>
      <c r="G1286" s="107" t="s">
        <v>2363</v>
      </c>
    </row>
    <row r="1287" spans="1:7" ht="89.25" x14ac:dyDescent="0.25">
      <c r="A1287" s="107" t="s">
        <v>3190</v>
      </c>
      <c r="B1287" s="116">
        <v>1026</v>
      </c>
      <c r="C1287" s="107" t="s">
        <v>1497</v>
      </c>
      <c r="D1287" s="107">
        <v>20190520</v>
      </c>
      <c r="E1287" s="116">
        <v>173.8</v>
      </c>
      <c r="F1287" s="107" t="s">
        <v>3191</v>
      </c>
      <c r="G1287" s="107" t="s">
        <v>2346</v>
      </c>
    </row>
    <row r="1288" spans="1:7" ht="89.25" x14ac:dyDescent="0.25">
      <c r="A1288" s="107" t="s">
        <v>3192</v>
      </c>
      <c r="B1288" s="116">
        <v>40</v>
      </c>
      <c r="C1288" s="107" t="s">
        <v>1497</v>
      </c>
      <c r="D1288" s="107">
        <v>20190520</v>
      </c>
      <c r="E1288" s="116">
        <v>7.67</v>
      </c>
      <c r="F1288" s="107" t="s">
        <v>3193</v>
      </c>
      <c r="G1288" s="107" t="s">
        <v>2349</v>
      </c>
    </row>
    <row r="1289" spans="1:7" ht="89.25" x14ac:dyDescent="0.25">
      <c r="A1289" s="107" t="s">
        <v>3194</v>
      </c>
      <c r="B1289" s="116">
        <v>370</v>
      </c>
      <c r="C1289" s="107" t="s">
        <v>1411</v>
      </c>
      <c r="D1289" s="107">
        <v>20190520</v>
      </c>
      <c r="E1289" s="116">
        <v>370</v>
      </c>
      <c r="F1289" s="107" t="s">
        <v>3195</v>
      </c>
      <c r="G1289" s="107" t="s">
        <v>2346</v>
      </c>
    </row>
    <row r="1290" spans="1:7" ht="63.75" x14ac:dyDescent="0.25">
      <c r="A1290" s="107" t="s">
        <v>3196</v>
      </c>
      <c r="B1290" s="116">
        <v>150</v>
      </c>
      <c r="C1290" s="107" t="s">
        <v>1497</v>
      </c>
      <c r="D1290" s="107">
        <v>20190520</v>
      </c>
      <c r="E1290" s="116">
        <v>26</v>
      </c>
      <c r="F1290" s="107" t="s">
        <v>3197</v>
      </c>
      <c r="G1290" s="107" t="s">
        <v>2346</v>
      </c>
    </row>
    <row r="1291" spans="1:7" ht="38.25" x14ac:dyDescent="0.25">
      <c r="A1291" s="107" t="s">
        <v>3198</v>
      </c>
      <c r="B1291" s="116">
        <v>75.099999999999994</v>
      </c>
      <c r="C1291" s="107" t="s">
        <v>2494</v>
      </c>
      <c r="D1291" s="107">
        <v>20190520</v>
      </c>
      <c r="E1291" s="116">
        <v>75.099999999999994</v>
      </c>
      <c r="F1291" s="107" t="s">
        <v>3199</v>
      </c>
      <c r="G1291" s="107" t="s">
        <v>2346</v>
      </c>
    </row>
    <row r="1292" spans="1:7" ht="38.25" x14ac:dyDescent="0.25">
      <c r="A1292" s="107" t="s">
        <v>3200</v>
      </c>
      <c r="B1292" s="116">
        <v>24.05</v>
      </c>
      <c r="C1292" s="107" t="s">
        <v>1344</v>
      </c>
      <c r="D1292" s="107">
        <v>20190521</v>
      </c>
      <c r="E1292" s="116">
        <v>24.05</v>
      </c>
      <c r="F1292" s="107" t="s">
        <v>3201</v>
      </c>
      <c r="G1292" s="107" t="s">
        <v>2346</v>
      </c>
    </row>
    <row r="1293" spans="1:7" ht="89.25" x14ac:dyDescent="0.25">
      <c r="A1293" s="107" t="s">
        <v>3202</v>
      </c>
      <c r="B1293" s="116">
        <v>792</v>
      </c>
      <c r="C1293" s="107" t="s">
        <v>1497</v>
      </c>
      <c r="D1293" s="107">
        <v>20190521</v>
      </c>
      <c r="E1293" s="116">
        <v>211.94</v>
      </c>
      <c r="F1293" s="107" t="s">
        <v>3203</v>
      </c>
      <c r="G1293" s="107" t="s">
        <v>2346</v>
      </c>
    </row>
    <row r="1294" spans="1:7" ht="89.25" x14ac:dyDescent="0.25">
      <c r="A1294" s="107" t="s">
        <v>3204</v>
      </c>
      <c r="B1294" s="116">
        <v>99.19</v>
      </c>
      <c r="C1294" s="107" t="s">
        <v>1281</v>
      </c>
      <c r="D1294" s="107">
        <v>20190521</v>
      </c>
      <c r="E1294" s="116">
        <v>99.19</v>
      </c>
      <c r="F1294" s="107" t="s">
        <v>3205</v>
      </c>
      <c r="G1294" s="107" t="s">
        <v>2346</v>
      </c>
    </row>
    <row r="1295" spans="1:7" ht="38.25" x14ac:dyDescent="0.25">
      <c r="A1295" s="107" t="s">
        <v>3206</v>
      </c>
      <c r="B1295" s="116">
        <v>22.26</v>
      </c>
      <c r="C1295" s="107" t="s">
        <v>1240</v>
      </c>
      <c r="D1295" s="107">
        <v>20190521</v>
      </c>
      <c r="E1295" s="116">
        <v>22.26</v>
      </c>
      <c r="F1295" s="107" t="s">
        <v>3207</v>
      </c>
      <c r="G1295" s="107" t="s">
        <v>2520</v>
      </c>
    </row>
    <row r="1296" spans="1:7" ht="76.5" x14ac:dyDescent="0.25">
      <c r="A1296" s="107" t="s">
        <v>3208</v>
      </c>
      <c r="B1296" s="116">
        <v>401.65</v>
      </c>
      <c r="C1296" s="107" t="s">
        <v>1084</v>
      </c>
      <c r="D1296" s="107">
        <v>20190522</v>
      </c>
      <c r="E1296" s="116">
        <v>401.65</v>
      </c>
      <c r="F1296" s="107" t="s">
        <v>3209</v>
      </c>
      <c r="G1296" s="107" t="s">
        <v>2363</v>
      </c>
    </row>
    <row r="1297" spans="1:7" ht="38.25" x14ac:dyDescent="0.25">
      <c r="A1297" s="107" t="s">
        <v>3210</v>
      </c>
      <c r="B1297" s="116">
        <v>291.04000000000002</v>
      </c>
      <c r="C1297" s="107" t="s">
        <v>1853</v>
      </c>
      <c r="D1297" s="107">
        <v>20190101</v>
      </c>
      <c r="E1297" s="116">
        <v>291.04000000000002</v>
      </c>
      <c r="F1297" s="107" t="s">
        <v>3211</v>
      </c>
      <c r="G1297" s="107" t="s">
        <v>3212</v>
      </c>
    </row>
    <row r="1298" spans="1:7" ht="89.25" x14ac:dyDescent="0.25">
      <c r="A1298" s="107" t="s">
        <v>3213</v>
      </c>
      <c r="B1298" s="116">
        <v>231.85</v>
      </c>
      <c r="C1298" s="107" t="s">
        <v>3089</v>
      </c>
      <c r="D1298" s="107">
        <v>20190522</v>
      </c>
      <c r="E1298" s="116">
        <v>231.85</v>
      </c>
      <c r="F1298" s="107" t="s">
        <v>3214</v>
      </c>
      <c r="G1298" s="107" t="s">
        <v>2478</v>
      </c>
    </row>
    <row r="1299" spans="1:7" ht="89.25" x14ac:dyDescent="0.25">
      <c r="A1299" s="107" t="s">
        <v>3215</v>
      </c>
      <c r="B1299" s="116">
        <v>82.05</v>
      </c>
      <c r="C1299" s="107" t="s">
        <v>3082</v>
      </c>
      <c r="D1299" s="107">
        <v>20190522</v>
      </c>
      <c r="E1299" s="116">
        <v>82.05</v>
      </c>
      <c r="F1299" s="107" t="s">
        <v>3216</v>
      </c>
      <c r="G1299" s="107" t="s">
        <v>2478</v>
      </c>
    </row>
    <row r="1300" spans="1:7" ht="63.75" x14ac:dyDescent="0.25">
      <c r="A1300" s="107" t="s">
        <v>3217</v>
      </c>
      <c r="B1300" s="116">
        <v>45.45</v>
      </c>
      <c r="C1300" s="107" t="s">
        <v>3069</v>
      </c>
      <c r="D1300" s="107">
        <v>20190522</v>
      </c>
      <c r="E1300" s="116">
        <v>45.45</v>
      </c>
      <c r="F1300" s="107" t="s">
        <v>3218</v>
      </c>
      <c r="G1300" s="107" t="s">
        <v>2478</v>
      </c>
    </row>
    <row r="1301" spans="1:7" ht="89.25" x14ac:dyDescent="0.25">
      <c r="A1301" s="107" t="s">
        <v>3219</v>
      </c>
      <c r="B1301" s="116">
        <v>71</v>
      </c>
      <c r="C1301" s="107" t="s">
        <v>3220</v>
      </c>
      <c r="D1301" s="107">
        <v>20190522</v>
      </c>
      <c r="E1301" s="116">
        <v>71</v>
      </c>
      <c r="F1301" s="107" t="s">
        <v>3221</v>
      </c>
      <c r="G1301" s="107" t="s">
        <v>2478</v>
      </c>
    </row>
    <row r="1302" spans="1:7" ht="89.25" x14ac:dyDescent="0.25">
      <c r="A1302" s="107" t="s">
        <v>3222</v>
      </c>
      <c r="B1302" s="116">
        <v>53.58</v>
      </c>
      <c r="C1302" s="107" t="s">
        <v>1497</v>
      </c>
      <c r="D1302" s="107">
        <v>20190522</v>
      </c>
      <c r="E1302" s="116">
        <v>53.58</v>
      </c>
      <c r="F1302" s="107" t="s">
        <v>3223</v>
      </c>
      <c r="G1302" s="107" t="s">
        <v>2725</v>
      </c>
    </row>
    <row r="1303" spans="1:7" ht="89.25" x14ac:dyDescent="0.25">
      <c r="A1303" s="107" t="s">
        <v>3224</v>
      </c>
      <c r="B1303" s="116">
        <v>18.3</v>
      </c>
      <c r="C1303" s="107" t="s">
        <v>1497</v>
      </c>
      <c r="D1303" s="107">
        <v>20190522</v>
      </c>
      <c r="E1303" s="116">
        <v>18.3</v>
      </c>
      <c r="F1303" s="107" t="s">
        <v>3225</v>
      </c>
      <c r="G1303" s="107" t="s">
        <v>2369</v>
      </c>
    </row>
    <row r="1304" spans="1:7" ht="89.25" x14ac:dyDescent="0.25">
      <c r="A1304" s="107" t="s">
        <v>3226</v>
      </c>
      <c r="B1304" s="116">
        <v>716.68</v>
      </c>
      <c r="C1304" s="107" t="s">
        <v>513</v>
      </c>
      <c r="D1304" s="107">
        <v>20190522</v>
      </c>
      <c r="E1304" s="116">
        <v>716.68</v>
      </c>
      <c r="F1304" s="107" t="s">
        <v>3227</v>
      </c>
      <c r="G1304" s="107" t="s">
        <v>2725</v>
      </c>
    </row>
    <row r="1305" spans="1:7" ht="89.25" x14ac:dyDescent="0.25">
      <c r="A1305" s="107" t="s">
        <v>3228</v>
      </c>
      <c r="B1305" s="116">
        <v>2019.05</v>
      </c>
      <c r="C1305" s="107" t="s">
        <v>1497</v>
      </c>
      <c r="D1305" s="107">
        <v>20190522</v>
      </c>
      <c r="E1305" s="116">
        <v>2019.05</v>
      </c>
      <c r="F1305" s="107" t="s">
        <v>3229</v>
      </c>
      <c r="G1305" s="107" t="s">
        <v>2366</v>
      </c>
    </row>
    <row r="1306" spans="1:7" ht="89.25" x14ac:dyDescent="0.25">
      <c r="A1306" s="107" t="s">
        <v>3230</v>
      </c>
      <c r="B1306" s="116">
        <v>640.6</v>
      </c>
      <c r="C1306" s="107" t="s">
        <v>513</v>
      </c>
      <c r="D1306" s="107">
        <v>20190522</v>
      </c>
      <c r="E1306" s="116">
        <v>640.6</v>
      </c>
      <c r="F1306" s="107" t="s">
        <v>3231</v>
      </c>
      <c r="G1306" s="107" t="s">
        <v>2366</v>
      </c>
    </row>
    <row r="1307" spans="1:7" ht="25.5" x14ac:dyDescent="0.25">
      <c r="A1307" s="107" t="s">
        <v>3232</v>
      </c>
      <c r="B1307" s="116">
        <v>45</v>
      </c>
      <c r="C1307" s="107" t="s">
        <v>1497</v>
      </c>
      <c r="D1307" s="107">
        <v>20190522</v>
      </c>
      <c r="E1307" s="116">
        <v>19.38</v>
      </c>
      <c r="F1307" s="107" t="s">
        <v>3233</v>
      </c>
      <c r="G1307" s="107" t="s">
        <v>2349</v>
      </c>
    </row>
    <row r="1308" spans="1:7" ht="38.25" x14ac:dyDescent="0.25">
      <c r="A1308" s="107" t="s">
        <v>3234</v>
      </c>
      <c r="B1308" s="116">
        <v>83.3</v>
      </c>
      <c r="C1308" s="107" t="s">
        <v>1281</v>
      </c>
      <c r="D1308" s="107">
        <v>20190522</v>
      </c>
      <c r="E1308" s="116">
        <v>83.3</v>
      </c>
      <c r="F1308" s="107" t="s">
        <v>2916</v>
      </c>
      <c r="G1308" s="107" t="s">
        <v>2346</v>
      </c>
    </row>
    <row r="1309" spans="1:7" ht="63.75" x14ac:dyDescent="0.25">
      <c r="A1309" s="107" t="s">
        <v>3235</v>
      </c>
      <c r="B1309" s="116">
        <v>150</v>
      </c>
      <c r="C1309" s="107" t="s">
        <v>1497</v>
      </c>
      <c r="D1309" s="107">
        <v>20190527</v>
      </c>
      <c r="E1309" s="116">
        <v>26</v>
      </c>
      <c r="F1309" s="107" t="s">
        <v>3236</v>
      </c>
      <c r="G1309" s="107" t="s">
        <v>2346</v>
      </c>
    </row>
    <row r="1310" spans="1:7" ht="76.5" x14ac:dyDescent="0.25">
      <c r="A1310" s="107" t="s">
        <v>3237</v>
      </c>
      <c r="B1310" s="116">
        <v>544</v>
      </c>
      <c r="C1310" s="107" t="s">
        <v>1497</v>
      </c>
      <c r="D1310" s="107">
        <v>20190527</v>
      </c>
      <c r="E1310" s="116">
        <v>145.94</v>
      </c>
      <c r="F1310" s="107" t="s">
        <v>3238</v>
      </c>
      <c r="G1310" s="107" t="s">
        <v>2363</v>
      </c>
    </row>
    <row r="1311" spans="1:7" ht="76.5" x14ac:dyDescent="0.25">
      <c r="A1311" s="107" t="s">
        <v>3239</v>
      </c>
      <c r="B1311" s="116">
        <v>171.58</v>
      </c>
      <c r="C1311" s="107" t="s">
        <v>3240</v>
      </c>
      <c r="D1311" s="107">
        <v>20190527</v>
      </c>
      <c r="E1311" s="116">
        <v>171.58</v>
      </c>
      <c r="F1311" s="107" t="s">
        <v>3241</v>
      </c>
      <c r="G1311" s="107" t="s">
        <v>2363</v>
      </c>
    </row>
    <row r="1312" spans="1:7" ht="89.25" x14ac:dyDescent="0.25">
      <c r="A1312" s="107" t="s">
        <v>3242</v>
      </c>
      <c r="B1312" s="116">
        <v>160</v>
      </c>
      <c r="C1312" s="107" t="s">
        <v>1497</v>
      </c>
      <c r="D1312" s="107">
        <v>20190527</v>
      </c>
      <c r="E1312" s="116">
        <v>21.5</v>
      </c>
      <c r="F1312" s="107" t="s">
        <v>3243</v>
      </c>
      <c r="G1312" s="107" t="s">
        <v>2363</v>
      </c>
    </row>
    <row r="1313" spans="1:7" ht="89.25" x14ac:dyDescent="0.25">
      <c r="A1313" s="107" t="s">
        <v>3244</v>
      </c>
      <c r="B1313" s="116">
        <v>115.64</v>
      </c>
      <c r="C1313" s="107" t="s">
        <v>1430</v>
      </c>
      <c r="D1313" s="107">
        <v>20190527</v>
      </c>
      <c r="E1313" s="116">
        <v>115.64</v>
      </c>
      <c r="F1313" s="107" t="s">
        <v>3245</v>
      </c>
      <c r="G1313" s="107" t="s">
        <v>2363</v>
      </c>
    </row>
    <row r="1314" spans="1:7" ht="51" x14ac:dyDescent="0.25">
      <c r="A1314" s="107" t="s">
        <v>3246</v>
      </c>
      <c r="B1314" s="116">
        <v>36.200000000000003</v>
      </c>
      <c r="C1314" s="107" t="s">
        <v>1281</v>
      </c>
      <c r="D1314" s="107">
        <v>20190528</v>
      </c>
      <c r="E1314" s="116">
        <v>36.200000000000003</v>
      </c>
      <c r="F1314" s="107" t="s">
        <v>3247</v>
      </c>
      <c r="G1314" s="107" t="s">
        <v>2346</v>
      </c>
    </row>
    <row r="1315" spans="1:7" ht="76.5" x14ac:dyDescent="0.25">
      <c r="A1315" s="107" t="s">
        <v>3248</v>
      </c>
      <c r="B1315" s="116">
        <v>2900</v>
      </c>
      <c r="C1315" s="107" t="s">
        <v>1497</v>
      </c>
      <c r="D1315" s="107">
        <v>20190528</v>
      </c>
      <c r="E1315" s="116">
        <v>545.92999999999995</v>
      </c>
      <c r="F1315" s="107" t="s">
        <v>3249</v>
      </c>
      <c r="G1315" s="107" t="s">
        <v>2363</v>
      </c>
    </row>
    <row r="1316" spans="1:7" ht="76.5" x14ac:dyDescent="0.25">
      <c r="A1316" s="107" t="s">
        <v>3250</v>
      </c>
      <c r="B1316" s="116">
        <v>308.86</v>
      </c>
      <c r="C1316" s="107" t="s">
        <v>513</v>
      </c>
      <c r="D1316" s="107">
        <v>20190528</v>
      </c>
      <c r="E1316" s="116">
        <v>308.86</v>
      </c>
      <c r="F1316" s="107" t="s">
        <v>3251</v>
      </c>
      <c r="G1316" s="107" t="s">
        <v>2363</v>
      </c>
    </row>
    <row r="1317" spans="1:7" ht="76.5" x14ac:dyDescent="0.25">
      <c r="A1317" s="107" t="s">
        <v>3252</v>
      </c>
      <c r="B1317" s="116">
        <v>200</v>
      </c>
      <c r="C1317" s="107" t="s">
        <v>1497</v>
      </c>
      <c r="D1317" s="107">
        <v>20190528</v>
      </c>
      <c r="E1317" s="116">
        <v>80</v>
      </c>
      <c r="F1317" s="107" t="s">
        <v>3253</v>
      </c>
      <c r="G1317" s="107" t="s">
        <v>2363</v>
      </c>
    </row>
    <row r="1318" spans="1:7" ht="76.5" x14ac:dyDescent="0.25">
      <c r="A1318" s="107" t="s">
        <v>3254</v>
      </c>
      <c r="B1318" s="116">
        <v>141.12</v>
      </c>
      <c r="C1318" s="107" t="s">
        <v>513</v>
      </c>
      <c r="D1318" s="107">
        <v>20190528</v>
      </c>
      <c r="E1318" s="116">
        <v>141.12</v>
      </c>
      <c r="F1318" s="107" t="s">
        <v>3255</v>
      </c>
      <c r="G1318" s="107" t="s">
        <v>2363</v>
      </c>
    </row>
    <row r="1319" spans="1:7" ht="76.5" x14ac:dyDescent="0.25">
      <c r="A1319" s="107" t="s">
        <v>3256</v>
      </c>
      <c r="B1319" s="116">
        <v>5100</v>
      </c>
      <c r="C1319" s="107" t="s">
        <v>1497</v>
      </c>
      <c r="D1319" s="107">
        <v>20190530</v>
      </c>
      <c r="E1319" s="116">
        <v>5072</v>
      </c>
      <c r="F1319" s="107" t="s">
        <v>3257</v>
      </c>
      <c r="G1319" s="107" t="s">
        <v>2363</v>
      </c>
    </row>
    <row r="1320" spans="1:7" ht="76.5" x14ac:dyDescent="0.25">
      <c r="A1320" s="107" t="s">
        <v>3258</v>
      </c>
      <c r="B1320" s="116">
        <v>18.3</v>
      </c>
      <c r="C1320" s="107" t="s">
        <v>1497</v>
      </c>
      <c r="D1320" s="107">
        <v>20190530</v>
      </c>
      <c r="E1320" s="116">
        <v>12.2</v>
      </c>
      <c r="F1320" s="107" t="s">
        <v>3259</v>
      </c>
      <c r="G1320" s="107" t="s">
        <v>2349</v>
      </c>
    </row>
    <row r="1321" spans="1:7" ht="76.5" x14ac:dyDescent="0.25">
      <c r="A1321" s="107" t="s">
        <v>3260</v>
      </c>
      <c r="B1321" s="116">
        <v>383.3</v>
      </c>
      <c r="C1321" s="107" t="s">
        <v>1084</v>
      </c>
      <c r="D1321" s="107">
        <v>20190530</v>
      </c>
      <c r="E1321" s="116">
        <v>383.3</v>
      </c>
      <c r="F1321" s="107" t="s">
        <v>3261</v>
      </c>
      <c r="G1321" s="107" t="s">
        <v>2363</v>
      </c>
    </row>
    <row r="1322" spans="1:7" ht="63.75" x14ac:dyDescent="0.25">
      <c r="A1322" s="107" t="s">
        <v>3262</v>
      </c>
      <c r="B1322" s="116">
        <v>80</v>
      </c>
      <c r="C1322" s="107" t="s">
        <v>1497</v>
      </c>
      <c r="D1322" s="107">
        <v>20190530</v>
      </c>
      <c r="E1322" s="116">
        <v>40.4</v>
      </c>
      <c r="F1322" s="107" t="s">
        <v>3263</v>
      </c>
      <c r="G1322" s="107" t="s">
        <v>2346</v>
      </c>
    </row>
    <row r="1323" spans="1:7" ht="63.75" x14ac:dyDescent="0.25">
      <c r="A1323" s="107" t="s">
        <v>3264</v>
      </c>
      <c r="B1323" s="116">
        <v>50.55</v>
      </c>
      <c r="C1323" s="107" t="s">
        <v>1344</v>
      </c>
      <c r="D1323" s="107">
        <v>20190530</v>
      </c>
      <c r="E1323" s="116">
        <v>50.55</v>
      </c>
      <c r="F1323" s="107" t="s">
        <v>3265</v>
      </c>
      <c r="G1323" s="107" t="s">
        <v>2346</v>
      </c>
    </row>
    <row r="1324" spans="1:7" ht="76.5" x14ac:dyDescent="0.25">
      <c r="A1324" s="107" t="s">
        <v>3266</v>
      </c>
      <c r="B1324" s="116">
        <v>852.04</v>
      </c>
      <c r="C1324" s="107" t="s">
        <v>3267</v>
      </c>
      <c r="D1324" s="107">
        <v>20190530</v>
      </c>
      <c r="E1324" s="116">
        <v>852.04</v>
      </c>
      <c r="F1324" s="107" t="s">
        <v>3268</v>
      </c>
      <c r="G1324" s="107" t="s">
        <v>3269</v>
      </c>
    </row>
    <row r="1325" spans="1:7" ht="38.25" x14ac:dyDescent="0.25">
      <c r="A1325" s="107" t="s">
        <v>3270</v>
      </c>
      <c r="B1325" s="116">
        <v>57.31</v>
      </c>
      <c r="C1325" s="107" t="s">
        <v>1538</v>
      </c>
      <c r="D1325" s="107">
        <v>20190101</v>
      </c>
      <c r="E1325" s="116">
        <v>57.31</v>
      </c>
      <c r="F1325" s="107" t="s">
        <v>2971</v>
      </c>
      <c r="G1325" s="107" t="s">
        <v>3271</v>
      </c>
    </row>
    <row r="1326" spans="1:7" ht="51" x14ac:dyDescent="0.25">
      <c r="A1326" s="107" t="s">
        <v>3272</v>
      </c>
      <c r="B1326" s="116">
        <v>2360.44</v>
      </c>
      <c r="C1326" s="107" t="s">
        <v>1538</v>
      </c>
      <c r="D1326" s="107">
        <v>20190101</v>
      </c>
      <c r="E1326" s="116">
        <v>1170.42</v>
      </c>
      <c r="F1326" s="107" t="s">
        <v>3273</v>
      </c>
      <c r="G1326" s="107" t="s">
        <v>3271</v>
      </c>
    </row>
    <row r="1327" spans="1:7" ht="89.25" x14ac:dyDescent="0.25">
      <c r="A1327" s="107" t="s">
        <v>3274</v>
      </c>
      <c r="B1327" s="116">
        <v>80</v>
      </c>
      <c r="C1327" s="107" t="s">
        <v>1497</v>
      </c>
      <c r="D1327" s="107">
        <v>20190531</v>
      </c>
      <c r="E1327" s="116">
        <v>20.100000000000001</v>
      </c>
      <c r="F1327" s="107" t="s">
        <v>3275</v>
      </c>
      <c r="G1327" s="107" t="s">
        <v>2366</v>
      </c>
    </row>
    <row r="1328" spans="1:7" ht="51" x14ac:dyDescent="0.25">
      <c r="A1328" s="107" t="s">
        <v>3276</v>
      </c>
      <c r="B1328" s="116">
        <v>3701.31</v>
      </c>
      <c r="C1328" s="107" t="s">
        <v>1538</v>
      </c>
      <c r="D1328" s="107">
        <v>20190101</v>
      </c>
      <c r="E1328" s="116">
        <v>3701.31</v>
      </c>
      <c r="F1328" s="107" t="s">
        <v>3273</v>
      </c>
      <c r="G1328" s="107" t="s">
        <v>3271</v>
      </c>
    </row>
    <row r="1329" spans="1:7" ht="51" x14ac:dyDescent="0.25">
      <c r="A1329" s="107" t="s">
        <v>3277</v>
      </c>
      <c r="B1329" s="116">
        <v>2360.44</v>
      </c>
      <c r="C1329" s="107" t="s">
        <v>1538</v>
      </c>
      <c r="D1329" s="107">
        <v>20190101</v>
      </c>
      <c r="E1329" s="116">
        <v>1170.4100000000001</v>
      </c>
      <c r="F1329" s="107" t="s">
        <v>2974</v>
      </c>
      <c r="G1329" s="107" t="s">
        <v>3278</v>
      </c>
    </row>
    <row r="1330" spans="1:7" ht="76.5" x14ac:dyDescent="0.25">
      <c r="A1330" s="107" t="s">
        <v>3279</v>
      </c>
      <c r="B1330" s="116">
        <v>737.8</v>
      </c>
      <c r="C1330" s="107" t="s">
        <v>1497</v>
      </c>
      <c r="D1330" s="107">
        <v>20190603</v>
      </c>
      <c r="E1330" s="116">
        <v>104</v>
      </c>
      <c r="F1330" s="107" t="s">
        <v>3280</v>
      </c>
      <c r="G1330" s="107" t="s">
        <v>2346</v>
      </c>
    </row>
    <row r="1331" spans="1:7" ht="76.5" x14ac:dyDescent="0.25">
      <c r="A1331" s="107" t="s">
        <v>3281</v>
      </c>
      <c r="B1331" s="116">
        <v>172.83</v>
      </c>
      <c r="C1331" s="107" t="s">
        <v>1399</v>
      </c>
      <c r="D1331" s="107">
        <v>20190603</v>
      </c>
      <c r="E1331" s="116">
        <v>172.83</v>
      </c>
      <c r="F1331" s="107" t="s">
        <v>3282</v>
      </c>
      <c r="G1331" s="107" t="s">
        <v>2346</v>
      </c>
    </row>
    <row r="1332" spans="1:7" ht="51" x14ac:dyDescent="0.25">
      <c r="A1332" s="107" t="s">
        <v>3283</v>
      </c>
      <c r="B1332" s="116">
        <v>371</v>
      </c>
      <c r="C1332" s="107" t="s">
        <v>1497</v>
      </c>
      <c r="D1332" s="107">
        <v>20190603</v>
      </c>
      <c r="E1332" s="116">
        <v>371</v>
      </c>
      <c r="F1332" s="107" t="s">
        <v>3284</v>
      </c>
      <c r="G1332" s="107" t="s">
        <v>2363</v>
      </c>
    </row>
    <row r="1333" spans="1:7" ht="51" x14ac:dyDescent="0.25">
      <c r="A1333" s="107" t="s">
        <v>3285</v>
      </c>
      <c r="B1333" s="116">
        <v>767</v>
      </c>
      <c r="C1333" s="107" t="s">
        <v>1497</v>
      </c>
      <c r="D1333" s="107">
        <v>20190603</v>
      </c>
      <c r="E1333" s="116">
        <v>767</v>
      </c>
      <c r="F1333" s="107" t="s">
        <v>3286</v>
      </c>
      <c r="G1333" s="107" t="s">
        <v>2349</v>
      </c>
    </row>
    <row r="1334" spans="1:7" ht="51" x14ac:dyDescent="0.25">
      <c r="A1334" s="107" t="s">
        <v>3287</v>
      </c>
      <c r="B1334" s="116">
        <v>391.1</v>
      </c>
      <c r="C1334" s="107" t="s">
        <v>513</v>
      </c>
      <c r="D1334" s="107">
        <v>20190603</v>
      </c>
      <c r="E1334" s="116">
        <v>391.1</v>
      </c>
      <c r="F1334" s="107" t="s">
        <v>3288</v>
      </c>
      <c r="G1334" s="107" t="s">
        <v>2346</v>
      </c>
    </row>
    <row r="1335" spans="1:7" ht="63.75" x14ac:dyDescent="0.25">
      <c r="A1335" s="107" t="s">
        <v>3289</v>
      </c>
      <c r="B1335" s="116">
        <v>945</v>
      </c>
      <c r="C1335" s="107" t="s">
        <v>317</v>
      </c>
      <c r="D1335" s="107">
        <v>20190603</v>
      </c>
      <c r="E1335" s="116">
        <v>945</v>
      </c>
      <c r="F1335" s="107" t="s">
        <v>3290</v>
      </c>
      <c r="G1335" s="107" t="s">
        <v>2999</v>
      </c>
    </row>
    <row r="1336" spans="1:7" ht="51" x14ac:dyDescent="0.25">
      <c r="A1336" s="107" t="s">
        <v>3291</v>
      </c>
      <c r="B1336" s="116">
        <v>30.55</v>
      </c>
      <c r="C1336" s="107" t="s">
        <v>788</v>
      </c>
      <c r="D1336" s="107">
        <v>20190604</v>
      </c>
      <c r="E1336" s="116">
        <v>30.55</v>
      </c>
      <c r="F1336" s="107" t="s">
        <v>3292</v>
      </c>
      <c r="G1336" s="107" t="s">
        <v>2423</v>
      </c>
    </row>
    <row r="1337" spans="1:7" ht="38.25" x14ac:dyDescent="0.25">
      <c r="A1337" s="107" t="s">
        <v>3293</v>
      </c>
      <c r="B1337" s="116">
        <v>41.55</v>
      </c>
      <c r="C1337" s="107" t="s">
        <v>3294</v>
      </c>
      <c r="D1337" s="107">
        <v>20190604</v>
      </c>
      <c r="E1337" s="116">
        <v>41.55</v>
      </c>
      <c r="F1337" s="107" t="s">
        <v>3295</v>
      </c>
      <c r="G1337" s="107" t="s">
        <v>2346</v>
      </c>
    </row>
    <row r="1338" spans="1:7" ht="51" x14ac:dyDescent="0.25">
      <c r="A1338" s="107" t="s">
        <v>3296</v>
      </c>
      <c r="B1338" s="116">
        <v>55.62</v>
      </c>
      <c r="C1338" s="107" t="s">
        <v>2901</v>
      </c>
      <c r="D1338" s="107">
        <v>20190605</v>
      </c>
      <c r="E1338" s="116">
        <v>55.62</v>
      </c>
      <c r="F1338" s="107" t="s">
        <v>3297</v>
      </c>
      <c r="G1338" s="107" t="s">
        <v>2363</v>
      </c>
    </row>
    <row r="1339" spans="1:7" ht="51" x14ac:dyDescent="0.25">
      <c r="A1339" s="107" t="s">
        <v>3298</v>
      </c>
      <c r="B1339" s="116">
        <v>51.32</v>
      </c>
      <c r="C1339" s="107" t="s">
        <v>2901</v>
      </c>
      <c r="D1339" s="107">
        <v>20190605</v>
      </c>
      <c r="E1339" s="116">
        <v>51.32</v>
      </c>
      <c r="F1339" s="107" t="s">
        <v>3299</v>
      </c>
      <c r="G1339" s="107" t="s">
        <v>2363</v>
      </c>
    </row>
    <row r="1340" spans="1:7" ht="51" x14ac:dyDescent="0.25">
      <c r="A1340" s="107" t="s">
        <v>3300</v>
      </c>
      <c r="B1340" s="116">
        <v>81.099999999999994</v>
      </c>
      <c r="C1340" s="107" t="s">
        <v>1325</v>
      </c>
      <c r="D1340" s="107">
        <v>20190605</v>
      </c>
      <c r="E1340" s="116">
        <v>81.099999999999994</v>
      </c>
      <c r="F1340" s="107" t="s">
        <v>3301</v>
      </c>
      <c r="G1340" s="107" t="s">
        <v>2363</v>
      </c>
    </row>
    <row r="1341" spans="1:7" ht="51" x14ac:dyDescent="0.25">
      <c r="A1341" s="107" t="s">
        <v>3302</v>
      </c>
      <c r="B1341" s="116">
        <v>81.099999999999994</v>
      </c>
      <c r="C1341" s="107" t="s">
        <v>1325</v>
      </c>
      <c r="D1341" s="107">
        <v>20190605</v>
      </c>
      <c r="E1341" s="116">
        <v>81.099999999999994</v>
      </c>
      <c r="F1341" s="107" t="s">
        <v>3303</v>
      </c>
      <c r="G1341" s="107" t="s">
        <v>2363</v>
      </c>
    </row>
    <row r="1342" spans="1:7" ht="51" x14ac:dyDescent="0.25">
      <c r="A1342" s="107" t="s">
        <v>3304</v>
      </c>
      <c r="B1342" s="116">
        <v>81.099999999999994</v>
      </c>
      <c r="C1342" s="107" t="s">
        <v>1325</v>
      </c>
      <c r="D1342" s="107">
        <v>20190605</v>
      </c>
      <c r="E1342" s="116">
        <v>81.099999999999994</v>
      </c>
      <c r="F1342" s="107" t="s">
        <v>3305</v>
      </c>
      <c r="G1342" s="107" t="s">
        <v>2363</v>
      </c>
    </row>
    <row r="1343" spans="1:7" ht="51" x14ac:dyDescent="0.25">
      <c r="A1343" s="107" t="s">
        <v>3306</v>
      </c>
      <c r="B1343" s="116">
        <v>81.099999999999994</v>
      </c>
      <c r="C1343" s="107" t="s">
        <v>1325</v>
      </c>
      <c r="D1343" s="107">
        <v>20190605</v>
      </c>
      <c r="E1343" s="116">
        <v>81.099999999999994</v>
      </c>
      <c r="F1343" s="107" t="s">
        <v>3307</v>
      </c>
      <c r="G1343" s="107" t="s">
        <v>2363</v>
      </c>
    </row>
    <row r="1344" spans="1:7" ht="89.25" x14ac:dyDescent="0.25">
      <c r="A1344" s="107" t="s">
        <v>3308</v>
      </c>
      <c r="B1344" s="116">
        <v>3660</v>
      </c>
      <c r="C1344" s="107" t="s">
        <v>3309</v>
      </c>
      <c r="D1344" s="107">
        <v>20190605</v>
      </c>
      <c r="E1344" s="116">
        <v>3660</v>
      </c>
      <c r="F1344" s="107" t="s">
        <v>3310</v>
      </c>
      <c r="G1344" s="107" t="s">
        <v>3269</v>
      </c>
    </row>
    <row r="1345" spans="1:7" ht="76.5" x14ac:dyDescent="0.25">
      <c r="A1345" s="107" t="s">
        <v>3311</v>
      </c>
      <c r="B1345" s="116">
        <v>160</v>
      </c>
      <c r="C1345" s="107" t="s">
        <v>1497</v>
      </c>
      <c r="D1345" s="107">
        <v>20190610</v>
      </c>
      <c r="E1345" s="116">
        <v>52.8</v>
      </c>
      <c r="F1345" s="107" t="s">
        <v>3312</v>
      </c>
      <c r="G1345" s="107" t="s">
        <v>2520</v>
      </c>
    </row>
    <row r="1346" spans="1:7" ht="76.5" x14ac:dyDescent="0.25">
      <c r="A1346" s="107" t="s">
        <v>3313</v>
      </c>
      <c r="B1346" s="116">
        <v>18.36</v>
      </c>
      <c r="C1346" s="107" t="s">
        <v>1497</v>
      </c>
      <c r="D1346" s="107">
        <v>20190610</v>
      </c>
      <c r="E1346" s="116">
        <v>3.72</v>
      </c>
      <c r="F1346" s="107" t="s">
        <v>3314</v>
      </c>
      <c r="G1346" s="107" t="s">
        <v>2939</v>
      </c>
    </row>
    <row r="1347" spans="1:7" ht="76.5" x14ac:dyDescent="0.25">
      <c r="A1347" s="107" t="s">
        <v>3315</v>
      </c>
      <c r="B1347" s="116">
        <v>93.55</v>
      </c>
      <c r="C1347" s="107" t="s">
        <v>1430</v>
      </c>
      <c r="D1347" s="107">
        <v>20190610</v>
      </c>
      <c r="E1347" s="116">
        <v>93.55</v>
      </c>
      <c r="F1347" s="107" t="s">
        <v>3316</v>
      </c>
      <c r="G1347" s="107" t="s">
        <v>2520</v>
      </c>
    </row>
    <row r="1348" spans="1:7" ht="76.5" x14ac:dyDescent="0.25">
      <c r="A1348" s="107" t="s">
        <v>3317</v>
      </c>
      <c r="B1348" s="116">
        <v>2470</v>
      </c>
      <c r="C1348" s="107" t="s">
        <v>1497</v>
      </c>
      <c r="D1348" s="107">
        <v>20190610</v>
      </c>
      <c r="E1348" s="116">
        <v>1097.8</v>
      </c>
      <c r="F1348" s="107" t="s">
        <v>3318</v>
      </c>
      <c r="G1348" s="107" t="s">
        <v>2346</v>
      </c>
    </row>
    <row r="1349" spans="1:7" ht="63.75" x14ac:dyDescent="0.25">
      <c r="A1349" s="107" t="s">
        <v>3319</v>
      </c>
      <c r="B1349" s="116">
        <v>294.39999999999998</v>
      </c>
      <c r="C1349" s="107" t="s">
        <v>1503</v>
      </c>
      <c r="D1349" s="107">
        <v>20190610</v>
      </c>
      <c r="E1349" s="116">
        <v>294.39999999999998</v>
      </c>
      <c r="F1349" s="107" t="s">
        <v>3320</v>
      </c>
      <c r="G1349" s="107" t="s">
        <v>2346</v>
      </c>
    </row>
    <row r="1350" spans="1:7" ht="63.75" x14ac:dyDescent="0.25">
      <c r="A1350" s="107" t="s">
        <v>3321</v>
      </c>
      <c r="B1350" s="116">
        <v>150</v>
      </c>
      <c r="C1350" s="107" t="s">
        <v>1497</v>
      </c>
      <c r="D1350" s="107">
        <v>20190610</v>
      </c>
      <c r="E1350" s="116">
        <v>26</v>
      </c>
      <c r="F1350" s="107" t="s">
        <v>3322</v>
      </c>
      <c r="G1350" s="107" t="s">
        <v>2346</v>
      </c>
    </row>
    <row r="1351" spans="1:7" ht="89.25" x14ac:dyDescent="0.25">
      <c r="A1351" s="107" t="s">
        <v>3323</v>
      </c>
      <c r="B1351" s="116">
        <v>2141.33</v>
      </c>
      <c r="C1351" s="107" t="s">
        <v>375</v>
      </c>
      <c r="D1351" s="107">
        <v>20190101</v>
      </c>
      <c r="E1351" s="116">
        <v>2141.33</v>
      </c>
      <c r="F1351" s="107" t="s">
        <v>1569</v>
      </c>
      <c r="G1351" s="107" t="s">
        <v>3059</v>
      </c>
    </row>
    <row r="1352" spans="1:7" ht="89.25" x14ac:dyDescent="0.25">
      <c r="A1352" s="107" t="s">
        <v>3324</v>
      </c>
      <c r="B1352" s="116">
        <v>850</v>
      </c>
      <c r="C1352" s="107" t="s">
        <v>517</v>
      </c>
      <c r="D1352" s="107">
        <v>20190101</v>
      </c>
      <c r="E1352" s="116">
        <v>850</v>
      </c>
      <c r="F1352" s="107" t="s">
        <v>1571</v>
      </c>
      <c r="G1352" s="107" t="s">
        <v>3325</v>
      </c>
    </row>
    <row r="1353" spans="1:7" ht="89.25" x14ac:dyDescent="0.25">
      <c r="A1353" s="107" t="s">
        <v>3326</v>
      </c>
      <c r="B1353" s="116">
        <v>18000</v>
      </c>
      <c r="C1353" s="107" t="s">
        <v>3075</v>
      </c>
      <c r="D1353" s="107">
        <v>20190101</v>
      </c>
      <c r="E1353" s="116">
        <v>14000</v>
      </c>
      <c r="F1353" s="107" t="s">
        <v>3327</v>
      </c>
      <c r="G1353" s="107" t="s">
        <v>3328</v>
      </c>
    </row>
    <row r="1354" spans="1:7" ht="76.5" x14ac:dyDescent="0.25">
      <c r="A1354" s="107" t="s">
        <v>3329</v>
      </c>
      <c r="B1354" s="116">
        <v>10470.4</v>
      </c>
      <c r="C1354" s="107" t="s">
        <v>375</v>
      </c>
      <c r="D1354" s="107">
        <v>20190101</v>
      </c>
      <c r="E1354" s="116">
        <v>10470.4</v>
      </c>
      <c r="F1354" s="107" t="s">
        <v>3330</v>
      </c>
      <c r="G1354" s="107" t="s">
        <v>3331</v>
      </c>
    </row>
    <row r="1355" spans="1:7" ht="76.5" x14ac:dyDescent="0.25">
      <c r="A1355" s="107" t="s">
        <v>3332</v>
      </c>
      <c r="B1355" s="116">
        <v>4080</v>
      </c>
      <c r="C1355" s="107" t="s">
        <v>517</v>
      </c>
      <c r="D1355" s="107">
        <v>20190101</v>
      </c>
      <c r="E1355" s="116">
        <v>4080</v>
      </c>
      <c r="F1355" s="107" t="s">
        <v>3333</v>
      </c>
      <c r="G1355" s="107" t="s">
        <v>3334</v>
      </c>
    </row>
    <row r="1356" spans="1:7" ht="63.75" x14ac:dyDescent="0.25">
      <c r="A1356" s="107" t="s">
        <v>3335</v>
      </c>
      <c r="B1356" s="116">
        <v>73.099999999999994</v>
      </c>
      <c r="C1356" s="107" t="s">
        <v>1497</v>
      </c>
      <c r="D1356" s="107">
        <v>20190610</v>
      </c>
      <c r="E1356" s="116">
        <v>73.099999999999994</v>
      </c>
      <c r="F1356" s="107" t="s">
        <v>3336</v>
      </c>
      <c r="G1356" s="107" t="s">
        <v>2346</v>
      </c>
    </row>
    <row r="1357" spans="1:7" ht="63.75" x14ac:dyDescent="0.25">
      <c r="A1357" s="107" t="s">
        <v>3337</v>
      </c>
      <c r="B1357" s="116">
        <v>80</v>
      </c>
      <c r="C1357" s="107" t="s">
        <v>1497</v>
      </c>
      <c r="D1357" s="107">
        <v>20190610</v>
      </c>
      <c r="E1357" s="116">
        <v>39.4</v>
      </c>
      <c r="F1357" s="107" t="s">
        <v>3338</v>
      </c>
      <c r="G1357" s="107" t="s">
        <v>2346</v>
      </c>
    </row>
    <row r="1358" spans="1:7" ht="63.75" x14ac:dyDescent="0.25">
      <c r="A1358" s="107" t="s">
        <v>3339</v>
      </c>
      <c r="B1358" s="116">
        <v>42.65</v>
      </c>
      <c r="C1358" s="107" t="s">
        <v>1344</v>
      </c>
      <c r="D1358" s="107">
        <v>20190610</v>
      </c>
      <c r="E1358" s="116">
        <v>42.65</v>
      </c>
      <c r="F1358" s="107" t="s">
        <v>3338</v>
      </c>
      <c r="G1358" s="107" t="s">
        <v>2346</v>
      </c>
    </row>
    <row r="1359" spans="1:7" ht="51" x14ac:dyDescent="0.25">
      <c r="A1359" s="107" t="s">
        <v>3340</v>
      </c>
      <c r="B1359" s="116">
        <v>30</v>
      </c>
      <c r="C1359" s="107" t="s">
        <v>788</v>
      </c>
      <c r="D1359" s="107">
        <v>20190610</v>
      </c>
      <c r="E1359" s="116">
        <v>30</v>
      </c>
      <c r="F1359" s="107" t="s">
        <v>3341</v>
      </c>
      <c r="G1359" s="107" t="s">
        <v>2423</v>
      </c>
    </row>
    <row r="1360" spans="1:7" ht="63.75" x14ac:dyDescent="0.25">
      <c r="A1360" s="107" t="s">
        <v>3342</v>
      </c>
      <c r="B1360" s="116">
        <v>4.8</v>
      </c>
      <c r="C1360" s="107" t="s">
        <v>921</v>
      </c>
      <c r="D1360" s="107">
        <v>20190611</v>
      </c>
      <c r="E1360" s="116">
        <v>4.8</v>
      </c>
      <c r="F1360" s="107" t="s">
        <v>3343</v>
      </c>
      <c r="G1360" s="107" t="s">
        <v>2520</v>
      </c>
    </row>
    <row r="1361" spans="1:7" ht="63.75" x14ac:dyDescent="0.25">
      <c r="A1361" s="107" t="s">
        <v>3344</v>
      </c>
      <c r="B1361" s="116">
        <v>200</v>
      </c>
      <c r="C1361" s="107" t="s">
        <v>1497</v>
      </c>
      <c r="D1361" s="107">
        <v>20190611</v>
      </c>
      <c r="E1361" s="116">
        <v>7</v>
      </c>
      <c r="F1361" s="107" t="s">
        <v>3345</v>
      </c>
      <c r="G1361" s="107" t="s">
        <v>2363</v>
      </c>
    </row>
    <row r="1362" spans="1:7" ht="63.75" x14ac:dyDescent="0.25">
      <c r="A1362" s="107" t="s">
        <v>3346</v>
      </c>
      <c r="B1362" s="116">
        <v>44.1</v>
      </c>
      <c r="C1362" s="107" t="s">
        <v>1566</v>
      </c>
      <c r="D1362" s="107">
        <v>20190611</v>
      </c>
      <c r="E1362" s="116">
        <v>44.1</v>
      </c>
      <c r="F1362" s="107" t="s">
        <v>3347</v>
      </c>
      <c r="G1362" s="107" t="s">
        <v>2363</v>
      </c>
    </row>
    <row r="1363" spans="1:7" ht="89.25" x14ac:dyDescent="0.25">
      <c r="A1363" s="107" t="s">
        <v>3348</v>
      </c>
      <c r="B1363" s="116">
        <v>254.8</v>
      </c>
      <c r="C1363" s="107" t="s">
        <v>1237</v>
      </c>
      <c r="D1363" s="107">
        <v>20190612</v>
      </c>
      <c r="E1363" s="116">
        <v>254.8</v>
      </c>
      <c r="F1363" s="107" t="s">
        <v>3349</v>
      </c>
      <c r="G1363" s="107" t="s">
        <v>2366</v>
      </c>
    </row>
    <row r="1364" spans="1:7" ht="63.75" x14ac:dyDescent="0.25">
      <c r="A1364" s="107" t="s">
        <v>3350</v>
      </c>
      <c r="B1364" s="116">
        <v>403100</v>
      </c>
      <c r="C1364" s="107" t="s">
        <v>513</v>
      </c>
      <c r="D1364" s="107">
        <v>20190614</v>
      </c>
      <c r="E1364" s="116">
        <v>21900</v>
      </c>
      <c r="F1364" s="107" t="s">
        <v>3351</v>
      </c>
      <c r="G1364" s="107" t="s">
        <v>3120</v>
      </c>
    </row>
    <row r="1365" spans="1:7" ht="63.75" x14ac:dyDescent="0.25">
      <c r="A1365" s="107" t="s">
        <v>3352</v>
      </c>
      <c r="B1365" s="116">
        <v>92000</v>
      </c>
      <c r="C1365" s="107" t="s">
        <v>375</v>
      </c>
      <c r="D1365" s="107">
        <v>20190614</v>
      </c>
      <c r="E1365" s="116">
        <v>77658.53</v>
      </c>
      <c r="F1365" s="107" t="s">
        <v>3353</v>
      </c>
      <c r="G1365" s="107" t="s">
        <v>2731</v>
      </c>
    </row>
    <row r="1366" spans="1:7" ht="63.75" x14ac:dyDescent="0.25">
      <c r="A1366" s="107" t="s">
        <v>3354</v>
      </c>
      <c r="B1366" s="116">
        <v>34000</v>
      </c>
      <c r="C1366" s="107" t="s">
        <v>517</v>
      </c>
      <c r="D1366" s="107">
        <v>20190614</v>
      </c>
      <c r="E1366" s="116">
        <v>1598</v>
      </c>
      <c r="F1366" s="107" t="s">
        <v>3355</v>
      </c>
      <c r="G1366" s="107" t="s">
        <v>2733</v>
      </c>
    </row>
    <row r="1367" spans="1:7" ht="63.75" x14ac:dyDescent="0.25">
      <c r="A1367" s="107" t="s">
        <v>3356</v>
      </c>
      <c r="B1367" s="116">
        <v>300</v>
      </c>
      <c r="C1367" s="107" t="s">
        <v>1497</v>
      </c>
      <c r="D1367" s="107">
        <v>20190614</v>
      </c>
      <c r="E1367" s="116">
        <v>127.94</v>
      </c>
      <c r="F1367" s="107" t="s">
        <v>3357</v>
      </c>
      <c r="G1367" s="107" t="s">
        <v>2346</v>
      </c>
    </row>
    <row r="1368" spans="1:7" ht="63.75" x14ac:dyDescent="0.25">
      <c r="A1368" s="107" t="s">
        <v>3358</v>
      </c>
      <c r="B1368" s="116">
        <v>80.55</v>
      </c>
      <c r="C1368" s="107" t="s">
        <v>788</v>
      </c>
      <c r="D1368" s="107">
        <v>20190614</v>
      </c>
      <c r="E1368" s="116">
        <v>80.55</v>
      </c>
      <c r="F1368" s="107" t="s">
        <v>3359</v>
      </c>
      <c r="G1368" s="107" t="s">
        <v>2346</v>
      </c>
    </row>
    <row r="1369" spans="1:7" ht="63.75" x14ac:dyDescent="0.25">
      <c r="A1369" s="107" t="s">
        <v>3360</v>
      </c>
      <c r="B1369" s="116">
        <v>550</v>
      </c>
      <c r="C1369" s="107" t="s">
        <v>1497</v>
      </c>
      <c r="D1369" s="107">
        <v>20190614</v>
      </c>
      <c r="E1369" s="116">
        <v>167.94</v>
      </c>
      <c r="F1369" s="107" t="s">
        <v>3361</v>
      </c>
      <c r="G1369" s="107" t="s">
        <v>2363</v>
      </c>
    </row>
    <row r="1370" spans="1:7" ht="63.75" x14ac:dyDescent="0.25">
      <c r="A1370" s="107" t="s">
        <v>3362</v>
      </c>
      <c r="B1370" s="116">
        <v>121.15</v>
      </c>
      <c r="C1370" s="107" t="s">
        <v>1084</v>
      </c>
      <c r="D1370" s="107">
        <v>20190614</v>
      </c>
      <c r="E1370" s="116">
        <v>121.15</v>
      </c>
      <c r="F1370" s="107" t="s">
        <v>3363</v>
      </c>
      <c r="G1370" s="107" t="s">
        <v>2363</v>
      </c>
    </row>
    <row r="1371" spans="1:7" ht="63.75" x14ac:dyDescent="0.25">
      <c r="A1371" s="107" t="s">
        <v>3364</v>
      </c>
      <c r="B1371" s="116">
        <v>300</v>
      </c>
      <c r="C1371" s="107" t="s">
        <v>1497</v>
      </c>
      <c r="D1371" s="107">
        <v>20190617</v>
      </c>
      <c r="E1371" s="116">
        <v>229</v>
      </c>
      <c r="F1371" s="107" t="s">
        <v>3365</v>
      </c>
      <c r="G1371" s="107" t="s">
        <v>2363</v>
      </c>
    </row>
    <row r="1372" spans="1:7" ht="63.75" x14ac:dyDescent="0.25">
      <c r="A1372" s="107" t="s">
        <v>3366</v>
      </c>
      <c r="B1372" s="116">
        <v>131.1</v>
      </c>
      <c r="C1372" s="107" t="s">
        <v>1566</v>
      </c>
      <c r="D1372" s="107">
        <v>20190617</v>
      </c>
      <c r="E1372" s="116">
        <v>131.1</v>
      </c>
      <c r="F1372" s="107" t="s">
        <v>3367</v>
      </c>
      <c r="G1372" s="107" t="s">
        <v>2363</v>
      </c>
    </row>
    <row r="1373" spans="1:7" ht="63.75" x14ac:dyDescent="0.25">
      <c r="A1373" s="107" t="s">
        <v>3368</v>
      </c>
      <c r="B1373" s="116">
        <v>825.62</v>
      </c>
      <c r="C1373" s="107" t="s">
        <v>1497</v>
      </c>
      <c r="D1373" s="107">
        <v>20190617</v>
      </c>
      <c r="E1373" s="116">
        <v>50.91</v>
      </c>
      <c r="F1373" s="107" t="s">
        <v>3369</v>
      </c>
      <c r="G1373" s="107" t="s">
        <v>2349</v>
      </c>
    </row>
    <row r="1374" spans="1:7" ht="89.25" x14ac:dyDescent="0.25">
      <c r="A1374" s="107" t="s">
        <v>3370</v>
      </c>
      <c r="B1374" s="116">
        <v>24.25</v>
      </c>
      <c r="C1374" s="107" t="s">
        <v>1430</v>
      </c>
      <c r="D1374" s="107">
        <v>20190617</v>
      </c>
      <c r="E1374" s="116">
        <v>24.25</v>
      </c>
      <c r="F1374" s="107" t="s">
        <v>3371</v>
      </c>
      <c r="G1374" s="107" t="s">
        <v>2725</v>
      </c>
    </row>
    <row r="1375" spans="1:7" ht="76.5" x14ac:dyDescent="0.25">
      <c r="A1375" s="107" t="s">
        <v>3372</v>
      </c>
      <c r="B1375" s="116">
        <v>380</v>
      </c>
      <c r="C1375" s="107" t="s">
        <v>1497</v>
      </c>
      <c r="D1375" s="107">
        <v>20190617</v>
      </c>
      <c r="E1375" s="116">
        <v>58.68</v>
      </c>
      <c r="F1375" s="107" t="s">
        <v>3373</v>
      </c>
      <c r="G1375" s="107" t="s">
        <v>2346</v>
      </c>
    </row>
    <row r="1376" spans="1:7" ht="76.5" x14ac:dyDescent="0.25">
      <c r="A1376" s="107" t="s">
        <v>3374</v>
      </c>
      <c r="B1376" s="116">
        <v>158.75</v>
      </c>
      <c r="C1376" s="107" t="s">
        <v>3375</v>
      </c>
      <c r="D1376" s="107">
        <v>20190617</v>
      </c>
      <c r="E1376" s="116">
        <v>158.75</v>
      </c>
      <c r="F1376" s="107" t="s">
        <v>3376</v>
      </c>
      <c r="G1376" s="107" t="s">
        <v>2346</v>
      </c>
    </row>
    <row r="1377" spans="1:7" ht="76.5" x14ac:dyDescent="0.25">
      <c r="A1377" s="107" t="s">
        <v>3377</v>
      </c>
      <c r="B1377" s="116">
        <v>370</v>
      </c>
      <c r="C1377" s="107" t="s">
        <v>1497</v>
      </c>
      <c r="D1377" s="107">
        <v>20190617</v>
      </c>
      <c r="E1377" s="116">
        <v>22</v>
      </c>
      <c r="F1377" s="107" t="s">
        <v>3378</v>
      </c>
      <c r="G1377" s="107" t="s">
        <v>2366</v>
      </c>
    </row>
    <row r="1378" spans="1:7" ht="76.5" x14ac:dyDescent="0.25">
      <c r="A1378" s="107" t="s">
        <v>3379</v>
      </c>
      <c r="B1378" s="116">
        <v>119.2</v>
      </c>
      <c r="C1378" s="107" t="s">
        <v>513</v>
      </c>
      <c r="D1378" s="107">
        <v>20190617</v>
      </c>
      <c r="E1378" s="116">
        <v>104.2</v>
      </c>
      <c r="F1378" s="107" t="s">
        <v>3380</v>
      </c>
      <c r="G1378" s="107" t="s">
        <v>2366</v>
      </c>
    </row>
    <row r="1379" spans="1:7" ht="76.5" x14ac:dyDescent="0.25">
      <c r="A1379" s="107" t="s">
        <v>3381</v>
      </c>
      <c r="B1379" s="116">
        <v>260</v>
      </c>
      <c r="C1379" s="107" t="s">
        <v>1497</v>
      </c>
      <c r="D1379" s="107">
        <v>20190617</v>
      </c>
      <c r="E1379" s="116">
        <v>19</v>
      </c>
      <c r="F1379" s="107" t="s">
        <v>3382</v>
      </c>
      <c r="G1379" s="107" t="s">
        <v>2725</v>
      </c>
    </row>
    <row r="1380" spans="1:7" ht="89.25" x14ac:dyDescent="0.25">
      <c r="A1380" s="107" t="s">
        <v>3383</v>
      </c>
      <c r="B1380" s="116">
        <v>3336.92</v>
      </c>
      <c r="C1380" s="107" t="s">
        <v>1497</v>
      </c>
      <c r="D1380" s="107">
        <v>20190618</v>
      </c>
      <c r="E1380" s="116">
        <v>3336.92</v>
      </c>
      <c r="F1380" s="107" t="s">
        <v>3384</v>
      </c>
      <c r="G1380" s="107" t="s">
        <v>2346</v>
      </c>
    </row>
    <row r="1381" spans="1:7" ht="89.25" x14ac:dyDescent="0.25">
      <c r="A1381" s="107" t="s">
        <v>3385</v>
      </c>
      <c r="B1381" s="116">
        <v>158.6</v>
      </c>
      <c r="C1381" s="107" t="s">
        <v>1497</v>
      </c>
      <c r="D1381" s="107">
        <v>20190618</v>
      </c>
      <c r="E1381" s="116">
        <v>158.6</v>
      </c>
      <c r="F1381" s="107" t="s">
        <v>3386</v>
      </c>
      <c r="G1381" s="107" t="s">
        <v>2349</v>
      </c>
    </row>
    <row r="1382" spans="1:7" ht="89.25" x14ac:dyDescent="0.25">
      <c r="A1382" s="107" t="s">
        <v>3387</v>
      </c>
      <c r="B1382" s="116">
        <v>848.88</v>
      </c>
      <c r="C1382" s="107" t="s">
        <v>1497</v>
      </c>
      <c r="D1382" s="107">
        <v>20190618</v>
      </c>
      <c r="E1382" s="116">
        <v>848.88</v>
      </c>
      <c r="F1382" s="107" t="s">
        <v>3388</v>
      </c>
      <c r="G1382" s="107" t="s">
        <v>2349</v>
      </c>
    </row>
    <row r="1383" spans="1:7" ht="76.5" x14ac:dyDescent="0.25">
      <c r="A1383" s="107" t="s">
        <v>3389</v>
      </c>
      <c r="B1383" s="116">
        <v>5441.98</v>
      </c>
      <c r="C1383" s="107" t="s">
        <v>513</v>
      </c>
      <c r="D1383" s="107">
        <v>20190618</v>
      </c>
      <c r="E1383" s="116">
        <v>5441.98</v>
      </c>
      <c r="F1383" s="107" t="s">
        <v>3390</v>
      </c>
      <c r="G1383" s="107" t="s">
        <v>2346</v>
      </c>
    </row>
    <row r="1384" spans="1:7" ht="38.25" x14ac:dyDescent="0.25">
      <c r="A1384" s="107" t="s">
        <v>3391</v>
      </c>
      <c r="B1384" s="116">
        <v>16.3</v>
      </c>
      <c r="C1384" s="107" t="s">
        <v>921</v>
      </c>
      <c r="D1384" s="107">
        <v>20190620</v>
      </c>
      <c r="E1384" s="116">
        <v>16.3</v>
      </c>
      <c r="F1384" s="107" t="s">
        <v>3392</v>
      </c>
      <c r="G1384" s="107" t="s">
        <v>2520</v>
      </c>
    </row>
    <row r="1385" spans="1:7" ht="89.25" x14ac:dyDescent="0.25">
      <c r="A1385" s="107" t="s">
        <v>3393</v>
      </c>
      <c r="B1385" s="116">
        <v>27.5</v>
      </c>
      <c r="C1385" s="107" t="s">
        <v>1237</v>
      </c>
      <c r="D1385" s="107">
        <v>20190625</v>
      </c>
      <c r="E1385" s="116">
        <v>27.5</v>
      </c>
      <c r="F1385" s="107" t="s">
        <v>3394</v>
      </c>
      <c r="G1385" s="107" t="s">
        <v>2366</v>
      </c>
    </row>
    <row r="1386" spans="1:7" ht="76.5" x14ac:dyDescent="0.25">
      <c r="A1386" s="107" t="s">
        <v>3395</v>
      </c>
      <c r="B1386" s="116">
        <v>80</v>
      </c>
      <c r="C1386" s="107" t="s">
        <v>1497</v>
      </c>
      <c r="D1386" s="107">
        <v>20190625</v>
      </c>
      <c r="E1386" s="116">
        <v>25.1</v>
      </c>
      <c r="F1386" s="107" t="s">
        <v>3396</v>
      </c>
      <c r="G1386" s="107" t="s">
        <v>2366</v>
      </c>
    </row>
    <row r="1387" spans="1:7" ht="89.25" x14ac:dyDescent="0.25">
      <c r="A1387" s="107" t="s">
        <v>3397</v>
      </c>
      <c r="B1387" s="116">
        <v>220</v>
      </c>
      <c r="C1387" s="107" t="s">
        <v>1497</v>
      </c>
      <c r="D1387" s="107">
        <v>20190625</v>
      </c>
      <c r="E1387" s="116">
        <v>132.1</v>
      </c>
      <c r="F1387" s="107" t="s">
        <v>3398</v>
      </c>
      <c r="G1387" s="107" t="s">
        <v>2366</v>
      </c>
    </row>
    <row r="1388" spans="1:7" ht="89.25" x14ac:dyDescent="0.25">
      <c r="A1388" s="107" t="s">
        <v>3399</v>
      </c>
      <c r="B1388" s="116">
        <v>20.6</v>
      </c>
      <c r="C1388" s="107" t="s">
        <v>1332</v>
      </c>
      <c r="D1388" s="107">
        <v>20190625</v>
      </c>
      <c r="E1388" s="116">
        <v>20.6</v>
      </c>
      <c r="F1388" s="107" t="s">
        <v>3400</v>
      </c>
      <c r="G1388" s="107" t="s">
        <v>2366</v>
      </c>
    </row>
    <row r="1389" spans="1:7" ht="89.25" x14ac:dyDescent="0.25">
      <c r="A1389" s="107" t="s">
        <v>3401</v>
      </c>
      <c r="B1389" s="116">
        <v>220</v>
      </c>
      <c r="C1389" s="107" t="s">
        <v>1497</v>
      </c>
      <c r="D1389" s="107">
        <v>20190625</v>
      </c>
      <c r="E1389" s="116">
        <v>55.1</v>
      </c>
      <c r="F1389" s="107" t="s">
        <v>3402</v>
      </c>
      <c r="G1389" s="107" t="s">
        <v>2725</v>
      </c>
    </row>
    <row r="1390" spans="1:7" ht="89.25" x14ac:dyDescent="0.25">
      <c r="A1390" s="107" t="s">
        <v>3403</v>
      </c>
      <c r="B1390" s="116">
        <v>44.52</v>
      </c>
      <c r="C1390" s="107" t="s">
        <v>3404</v>
      </c>
      <c r="D1390" s="107">
        <v>20190625</v>
      </c>
      <c r="E1390" s="116">
        <v>44.52</v>
      </c>
      <c r="F1390" s="107" t="s">
        <v>3405</v>
      </c>
      <c r="G1390" s="107" t="s">
        <v>2725</v>
      </c>
    </row>
    <row r="1391" spans="1:7" ht="89.25" x14ac:dyDescent="0.25">
      <c r="A1391" s="107" t="s">
        <v>3406</v>
      </c>
      <c r="B1391" s="116">
        <v>400</v>
      </c>
      <c r="C1391" s="107" t="s">
        <v>1497</v>
      </c>
      <c r="D1391" s="107">
        <v>20190625</v>
      </c>
      <c r="E1391" s="116">
        <v>121.12</v>
      </c>
      <c r="F1391" s="107" t="s">
        <v>3407</v>
      </c>
      <c r="G1391" s="107" t="s">
        <v>2725</v>
      </c>
    </row>
    <row r="1392" spans="1:7" ht="89.25" x14ac:dyDescent="0.25">
      <c r="A1392" s="107" t="s">
        <v>3408</v>
      </c>
      <c r="B1392" s="116">
        <v>45.65</v>
      </c>
      <c r="C1392" s="107" t="s">
        <v>1430</v>
      </c>
      <c r="D1392" s="107">
        <v>20190625</v>
      </c>
      <c r="E1392" s="116">
        <v>45.65</v>
      </c>
      <c r="F1392" s="107" t="s">
        <v>3409</v>
      </c>
      <c r="G1392" s="107" t="s">
        <v>2725</v>
      </c>
    </row>
    <row r="1393" spans="1:7" ht="89.25" x14ac:dyDescent="0.25">
      <c r="A1393" s="107" t="s">
        <v>3410</v>
      </c>
      <c r="B1393" s="116">
        <v>350</v>
      </c>
      <c r="C1393" s="107" t="s">
        <v>1497</v>
      </c>
      <c r="D1393" s="107">
        <v>20190625</v>
      </c>
      <c r="E1393" s="116">
        <v>83.75</v>
      </c>
      <c r="F1393" s="107" t="s">
        <v>3411</v>
      </c>
      <c r="G1393" s="107" t="s">
        <v>2725</v>
      </c>
    </row>
    <row r="1394" spans="1:7" ht="89.25" x14ac:dyDescent="0.25">
      <c r="A1394" s="107" t="s">
        <v>3412</v>
      </c>
      <c r="B1394" s="116">
        <v>64.25</v>
      </c>
      <c r="C1394" s="107" t="s">
        <v>1430</v>
      </c>
      <c r="D1394" s="107">
        <v>20190625</v>
      </c>
      <c r="E1394" s="116">
        <v>64.25</v>
      </c>
      <c r="F1394" s="107" t="s">
        <v>3413</v>
      </c>
      <c r="G1394" s="107" t="s">
        <v>2725</v>
      </c>
    </row>
    <row r="1395" spans="1:7" ht="89.25" x14ac:dyDescent="0.25">
      <c r="A1395" s="107" t="s">
        <v>3414</v>
      </c>
      <c r="B1395" s="116">
        <v>2650</v>
      </c>
      <c r="C1395" s="107" t="s">
        <v>1497</v>
      </c>
      <c r="D1395" s="107">
        <v>20190626</v>
      </c>
      <c r="E1395" s="116">
        <v>10.58</v>
      </c>
      <c r="F1395" s="107" t="s">
        <v>3415</v>
      </c>
      <c r="G1395" s="107" t="s">
        <v>2363</v>
      </c>
    </row>
    <row r="1396" spans="1:7" ht="89.25" x14ac:dyDescent="0.25">
      <c r="A1396" s="107" t="s">
        <v>3416</v>
      </c>
      <c r="B1396" s="116">
        <v>603.25</v>
      </c>
      <c r="C1396" s="107" t="s">
        <v>1325</v>
      </c>
      <c r="D1396" s="107">
        <v>20190626</v>
      </c>
      <c r="E1396" s="116">
        <v>603.25</v>
      </c>
      <c r="F1396" s="107" t="s">
        <v>3417</v>
      </c>
      <c r="G1396" s="107" t="s">
        <v>2363</v>
      </c>
    </row>
    <row r="1397" spans="1:7" ht="89.25" x14ac:dyDescent="0.25">
      <c r="A1397" s="107" t="s">
        <v>3418</v>
      </c>
      <c r="B1397" s="116">
        <v>2080</v>
      </c>
      <c r="C1397" s="107" t="s">
        <v>1497</v>
      </c>
      <c r="D1397" s="107">
        <v>20190627</v>
      </c>
      <c r="E1397" s="116">
        <v>1282</v>
      </c>
      <c r="F1397" s="107" t="s">
        <v>3419</v>
      </c>
      <c r="G1397" s="107" t="s">
        <v>2725</v>
      </c>
    </row>
    <row r="1398" spans="1:7" ht="89.25" x14ac:dyDescent="0.25">
      <c r="A1398" s="107" t="s">
        <v>3420</v>
      </c>
      <c r="B1398" s="116">
        <v>600.52</v>
      </c>
      <c r="C1398" s="107" t="s">
        <v>513</v>
      </c>
      <c r="D1398" s="107">
        <v>20190627</v>
      </c>
      <c r="E1398" s="116">
        <v>600.52</v>
      </c>
      <c r="F1398" s="107" t="s">
        <v>3421</v>
      </c>
      <c r="G1398" s="107" t="s">
        <v>2725</v>
      </c>
    </row>
    <row r="1399" spans="1:7" ht="89.25" x14ac:dyDescent="0.25">
      <c r="A1399" s="107" t="s">
        <v>3422</v>
      </c>
      <c r="B1399" s="116">
        <v>888000</v>
      </c>
      <c r="C1399" s="107" t="s">
        <v>3423</v>
      </c>
      <c r="D1399" s="107">
        <v>20190701</v>
      </c>
      <c r="E1399" s="116">
        <v>827171.48</v>
      </c>
      <c r="F1399" s="107" t="s">
        <v>3424</v>
      </c>
      <c r="G1399" s="107" t="s">
        <v>3425</v>
      </c>
    </row>
    <row r="1400" spans="1:7" ht="51" x14ac:dyDescent="0.25">
      <c r="A1400" s="107" t="s">
        <v>3426</v>
      </c>
      <c r="B1400" s="116">
        <v>13470</v>
      </c>
      <c r="C1400" s="107" t="s">
        <v>1497</v>
      </c>
      <c r="D1400" s="107">
        <v>20190704</v>
      </c>
      <c r="E1400" s="116">
        <v>2731.27</v>
      </c>
      <c r="F1400" s="107" t="s">
        <v>3427</v>
      </c>
      <c r="G1400" s="107" t="s">
        <v>2346</v>
      </c>
    </row>
    <row r="1401" spans="1:7" ht="51" x14ac:dyDescent="0.25">
      <c r="A1401" s="107" t="s">
        <v>3428</v>
      </c>
      <c r="B1401" s="116">
        <v>346.48</v>
      </c>
      <c r="C1401" s="107" t="s">
        <v>1497</v>
      </c>
      <c r="D1401" s="107">
        <v>20190704</v>
      </c>
      <c r="E1401" s="116">
        <v>38.43</v>
      </c>
      <c r="F1401" s="107" t="s">
        <v>3429</v>
      </c>
      <c r="G1401" s="107" t="s">
        <v>2349</v>
      </c>
    </row>
    <row r="1402" spans="1:7" ht="76.5" x14ac:dyDescent="0.25">
      <c r="A1402" s="107" t="s">
        <v>3430</v>
      </c>
      <c r="B1402" s="116">
        <v>640</v>
      </c>
      <c r="C1402" s="107" t="s">
        <v>1497</v>
      </c>
      <c r="D1402" s="107">
        <v>20190704</v>
      </c>
      <c r="E1402" s="116">
        <v>6.9</v>
      </c>
      <c r="F1402" s="107" t="s">
        <v>3431</v>
      </c>
      <c r="G1402" s="107" t="s">
        <v>2346</v>
      </c>
    </row>
    <row r="1403" spans="1:7" ht="76.5" x14ac:dyDescent="0.25">
      <c r="A1403" s="107" t="s">
        <v>3432</v>
      </c>
      <c r="B1403" s="116">
        <v>123.8</v>
      </c>
      <c r="C1403" s="107" t="s">
        <v>1399</v>
      </c>
      <c r="D1403" s="107">
        <v>20190704</v>
      </c>
      <c r="E1403" s="116">
        <v>123.8</v>
      </c>
      <c r="F1403" s="107" t="s">
        <v>3433</v>
      </c>
      <c r="G1403" s="107" t="s">
        <v>2346</v>
      </c>
    </row>
    <row r="1404" spans="1:7" ht="76.5" x14ac:dyDescent="0.25">
      <c r="A1404" s="107" t="s">
        <v>3434</v>
      </c>
      <c r="B1404" s="116">
        <v>1000.4</v>
      </c>
      <c r="C1404" s="107" t="s">
        <v>3435</v>
      </c>
      <c r="D1404" s="107">
        <v>20190709</v>
      </c>
      <c r="E1404" s="116">
        <v>1000.4</v>
      </c>
      <c r="F1404" s="107" t="s">
        <v>3436</v>
      </c>
      <c r="G1404" s="107" t="s">
        <v>3437</v>
      </c>
    </row>
    <row r="1405" spans="1:7" ht="89.25" x14ac:dyDescent="0.25">
      <c r="A1405" s="107" t="s">
        <v>3438</v>
      </c>
      <c r="B1405" s="116">
        <v>376</v>
      </c>
      <c r="C1405" s="107" t="s">
        <v>1497</v>
      </c>
      <c r="D1405" s="107">
        <v>20190710</v>
      </c>
      <c r="E1405" s="116">
        <v>118</v>
      </c>
      <c r="F1405" s="107" t="s">
        <v>3439</v>
      </c>
      <c r="G1405" s="107" t="s">
        <v>2366</v>
      </c>
    </row>
    <row r="1406" spans="1:7" ht="89.25" x14ac:dyDescent="0.25">
      <c r="A1406" s="107" t="s">
        <v>3440</v>
      </c>
      <c r="B1406" s="116">
        <v>35</v>
      </c>
      <c r="C1406" s="107" t="s">
        <v>1237</v>
      </c>
      <c r="D1406" s="107">
        <v>20190710</v>
      </c>
      <c r="E1406" s="116">
        <v>35</v>
      </c>
      <c r="F1406" s="107" t="s">
        <v>3441</v>
      </c>
      <c r="G1406" s="107" t="s">
        <v>2366</v>
      </c>
    </row>
    <row r="1407" spans="1:7" ht="51" x14ac:dyDescent="0.25">
      <c r="A1407" s="107" t="s">
        <v>3442</v>
      </c>
      <c r="B1407" s="116">
        <v>188.56</v>
      </c>
      <c r="C1407" s="107" t="s">
        <v>3443</v>
      </c>
      <c r="D1407" s="107">
        <v>20190101</v>
      </c>
      <c r="E1407" s="116">
        <v>90.96</v>
      </c>
      <c r="F1407" s="107" t="s">
        <v>3444</v>
      </c>
      <c r="G1407" s="107" t="s">
        <v>3445</v>
      </c>
    </row>
    <row r="1408" spans="1:7" ht="51" x14ac:dyDescent="0.25">
      <c r="A1408" s="107" t="s">
        <v>3446</v>
      </c>
      <c r="B1408" s="116">
        <v>702.55</v>
      </c>
      <c r="C1408" s="107" t="s">
        <v>513</v>
      </c>
      <c r="D1408" s="107">
        <v>20190712</v>
      </c>
      <c r="E1408" s="116">
        <v>702.55</v>
      </c>
      <c r="F1408" s="107" t="s">
        <v>3447</v>
      </c>
      <c r="G1408" s="107" t="s">
        <v>2363</v>
      </c>
    </row>
    <row r="1409" spans="1:7" ht="51" x14ac:dyDescent="0.25">
      <c r="A1409" s="107" t="s">
        <v>3448</v>
      </c>
      <c r="B1409" s="116">
        <v>213.85</v>
      </c>
      <c r="C1409" s="107" t="s">
        <v>513</v>
      </c>
      <c r="D1409" s="107">
        <v>20190712</v>
      </c>
      <c r="E1409" s="116">
        <v>213.85</v>
      </c>
      <c r="F1409" s="107" t="s">
        <v>3449</v>
      </c>
      <c r="G1409" s="107" t="s">
        <v>2346</v>
      </c>
    </row>
    <row r="1410" spans="1:7" ht="51" x14ac:dyDescent="0.25">
      <c r="A1410" s="107" t="s">
        <v>3450</v>
      </c>
      <c r="B1410" s="116">
        <v>139.16999999999999</v>
      </c>
      <c r="C1410" s="107" t="s">
        <v>3451</v>
      </c>
      <c r="D1410" s="107">
        <v>20190716</v>
      </c>
      <c r="E1410" s="116">
        <v>139.16999999999999</v>
      </c>
      <c r="F1410" s="107" t="s">
        <v>3452</v>
      </c>
      <c r="G1410" s="107" t="s">
        <v>3453</v>
      </c>
    </row>
    <row r="1411" spans="1:7" ht="51" x14ac:dyDescent="0.25">
      <c r="A1411" s="107" t="s">
        <v>3454</v>
      </c>
      <c r="B1411" s="116">
        <v>414800</v>
      </c>
      <c r="C1411" s="107" t="s">
        <v>1632</v>
      </c>
      <c r="D1411" s="107">
        <v>20190101</v>
      </c>
      <c r="E1411" s="116">
        <v>161320.6</v>
      </c>
      <c r="F1411" s="107" t="s">
        <v>1633</v>
      </c>
      <c r="G1411" s="107" t="s">
        <v>3455</v>
      </c>
    </row>
    <row r="1412" spans="1:7" ht="63.75" x14ac:dyDescent="0.25">
      <c r="A1412" s="107" t="s">
        <v>3456</v>
      </c>
      <c r="B1412" s="116">
        <v>27.7</v>
      </c>
      <c r="C1412" s="107" t="s">
        <v>1699</v>
      </c>
      <c r="D1412" s="107">
        <v>20190717</v>
      </c>
      <c r="E1412" s="116">
        <v>27.7</v>
      </c>
      <c r="F1412" s="107" t="s">
        <v>3457</v>
      </c>
      <c r="G1412" s="107" t="s">
        <v>2520</v>
      </c>
    </row>
    <row r="1413" spans="1:7" ht="63.75" x14ac:dyDescent="0.25">
      <c r="A1413" s="107" t="s">
        <v>3458</v>
      </c>
      <c r="B1413" s="116">
        <v>11776.24</v>
      </c>
      <c r="C1413" s="107" t="s">
        <v>1639</v>
      </c>
      <c r="D1413" s="107">
        <v>20190101</v>
      </c>
      <c r="E1413" s="116">
        <v>10591.19</v>
      </c>
      <c r="F1413" s="107" t="s">
        <v>3459</v>
      </c>
      <c r="G1413" s="107" t="s">
        <v>3460</v>
      </c>
    </row>
    <row r="1414" spans="1:7" ht="76.5" x14ac:dyDescent="0.25">
      <c r="A1414" s="107" t="s">
        <v>3461</v>
      </c>
      <c r="B1414" s="116">
        <v>11829.85</v>
      </c>
      <c r="C1414" s="107" t="s">
        <v>1639</v>
      </c>
      <c r="D1414" s="107">
        <v>20190101</v>
      </c>
      <c r="E1414" s="116">
        <v>11829.85</v>
      </c>
      <c r="F1414" s="107" t="s">
        <v>1643</v>
      </c>
      <c r="G1414" s="107" t="s">
        <v>3462</v>
      </c>
    </row>
    <row r="1415" spans="1:7" ht="63.75" x14ac:dyDescent="0.25">
      <c r="A1415" s="107" t="s">
        <v>3463</v>
      </c>
      <c r="B1415" s="116">
        <v>18562.91</v>
      </c>
      <c r="C1415" s="107" t="s">
        <v>3464</v>
      </c>
      <c r="D1415" s="107">
        <v>20190718</v>
      </c>
      <c r="E1415" s="116">
        <v>18506.75</v>
      </c>
      <c r="F1415" s="107" t="s">
        <v>3465</v>
      </c>
      <c r="G1415" s="107" t="s">
        <v>3466</v>
      </c>
    </row>
    <row r="1416" spans="1:7" ht="89.25" x14ac:dyDescent="0.25">
      <c r="A1416" s="107" t="s">
        <v>3467</v>
      </c>
      <c r="B1416" s="116">
        <v>150</v>
      </c>
      <c r="C1416" s="107" t="s">
        <v>1497</v>
      </c>
      <c r="D1416" s="107">
        <v>20190718</v>
      </c>
      <c r="E1416" s="116">
        <v>7.2</v>
      </c>
      <c r="F1416" s="107" t="s">
        <v>3468</v>
      </c>
      <c r="G1416" s="107" t="s">
        <v>2366</v>
      </c>
    </row>
    <row r="1417" spans="1:7" ht="102" x14ac:dyDescent="0.25">
      <c r="A1417" s="107" t="s">
        <v>3469</v>
      </c>
      <c r="B1417" s="116">
        <v>61.1</v>
      </c>
      <c r="C1417" s="107" t="s">
        <v>3470</v>
      </c>
      <c r="D1417" s="107">
        <v>20190718</v>
      </c>
      <c r="E1417" s="116">
        <v>61.1</v>
      </c>
      <c r="F1417" s="107" t="s">
        <v>3471</v>
      </c>
      <c r="G1417" s="107" t="s">
        <v>2366</v>
      </c>
    </row>
    <row r="1418" spans="1:7" ht="89.25" x14ac:dyDescent="0.25">
      <c r="A1418" s="107" t="s">
        <v>3472</v>
      </c>
      <c r="B1418" s="116">
        <v>220</v>
      </c>
      <c r="C1418" s="107" t="s">
        <v>1497</v>
      </c>
      <c r="D1418" s="107">
        <v>20190718</v>
      </c>
      <c r="E1418" s="116">
        <v>46</v>
      </c>
      <c r="F1418" s="107" t="s">
        <v>3473</v>
      </c>
      <c r="G1418" s="107" t="s">
        <v>2363</v>
      </c>
    </row>
    <row r="1419" spans="1:7" ht="63.75" x14ac:dyDescent="0.25">
      <c r="A1419" s="107" t="s">
        <v>3474</v>
      </c>
      <c r="B1419" s="116">
        <v>220</v>
      </c>
      <c r="C1419" s="107" t="s">
        <v>1497</v>
      </c>
      <c r="D1419" s="107">
        <v>20190718</v>
      </c>
      <c r="E1419" s="116">
        <v>46</v>
      </c>
      <c r="F1419" s="107" t="s">
        <v>3475</v>
      </c>
      <c r="G1419" s="107" t="s">
        <v>2363</v>
      </c>
    </row>
    <row r="1420" spans="1:7" ht="63.75" x14ac:dyDescent="0.25">
      <c r="A1420" s="107" t="s">
        <v>3476</v>
      </c>
      <c r="B1420" s="116">
        <v>160.55000000000001</v>
      </c>
      <c r="C1420" s="107" t="s">
        <v>1084</v>
      </c>
      <c r="D1420" s="107">
        <v>20190718</v>
      </c>
      <c r="E1420" s="116">
        <v>160.55000000000001</v>
      </c>
      <c r="F1420" s="107" t="s">
        <v>3477</v>
      </c>
      <c r="G1420" s="107" t="s">
        <v>2363</v>
      </c>
    </row>
    <row r="1421" spans="1:7" ht="63.75" x14ac:dyDescent="0.25">
      <c r="A1421" s="107" t="s">
        <v>3478</v>
      </c>
      <c r="B1421" s="116">
        <v>220</v>
      </c>
      <c r="C1421" s="107" t="s">
        <v>1497</v>
      </c>
      <c r="D1421" s="107">
        <v>20190718</v>
      </c>
      <c r="E1421" s="116">
        <v>46</v>
      </c>
      <c r="F1421" s="107" t="s">
        <v>3479</v>
      </c>
      <c r="G1421" s="107" t="s">
        <v>2363</v>
      </c>
    </row>
    <row r="1422" spans="1:7" ht="76.5" x14ac:dyDescent="0.25">
      <c r="A1422" s="107" t="s">
        <v>3480</v>
      </c>
      <c r="B1422" s="116">
        <v>21009.62</v>
      </c>
      <c r="C1422" s="107" t="s">
        <v>3481</v>
      </c>
      <c r="D1422" s="107">
        <v>20190101</v>
      </c>
      <c r="E1422" s="116">
        <v>3788.62</v>
      </c>
      <c r="F1422" s="107" t="s">
        <v>3482</v>
      </c>
      <c r="G1422" s="107" t="s">
        <v>3483</v>
      </c>
    </row>
    <row r="1423" spans="1:7" ht="63.75" x14ac:dyDescent="0.25">
      <c r="A1423" s="107" t="s">
        <v>3484</v>
      </c>
      <c r="B1423" s="116">
        <v>153.05000000000001</v>
      </c>
      <c r="C1423" s="107" t="s">
        <v>1084</v>
      </c>
      <c r="D1423" s="107">
        <v>20190718</v>
      </c>
      <c r="E1423" s="116">
        <v>153.05000000000001</v>
      </c>
      <c r="F1423" s="107" t="s">
        <v>3485</v>
      </c>
      <c r="G1423" s="107" t="s">
        <v>2363</v>
      </c>
    </row>
    <row r="1424" spans="1:7" ht="51" x14ac:dyDescent="0.25">
      <c r="A1424" s="107" t="s">
        <v>3486</v>
      </c>
      <c r="B1424" s="116">
        <v>24.5</v>
      </c>
      <c r="C1424" s="107" t="s">
        <v>1699</v>
      </c>
      <c r="D1424" s="107">
        <v>20190719</v>
      </c>
      <c r="E1424" s="116">
        <v>24.5</v>
      </c>
      <c r="F1424" s="107" t="s">
        <v>3487</v>
      </c>
      <c r="G1424" s="107" t="s">
        <v>2520</v>
      </c>
    </row>
    <row r="1425" spans="1:7" ht="51" x14ac:dyDescent="0.25">
      <c r="A1425" s="107" t="s">
        <v>3488</v>
      </c>
      <c r="B1425" s="116">
        <v>5534</v>
      </c>
      <c r="C1425" s="107" t="s">
        <v>1497</v>
      </c>
      <c r="D1425" s="107">
        <v>20190719</v>
      </c>
      <c r="E1425" s="116">
        <v>1306.05</v>
      </c>
      <c r="F1425" s="107" t="s">
        <v>3489</v>
      </c>
      <c r="G1425" s="107" t="s">
        <v>2346</v>
      </c>
    </row>
    <row r="1426" spans="1:7" ht="51" x14ac:dyDescent="0.25">
      <c r="A1426" s="107" t="s">
        <v>3490</v>
      </c>
      <c r="B1426" s="116">
        <v>217.16</v>
      </c>
      <c r="C1426" s="107" t="s">
        <v>1497</v>
      </c>
      <c r="D1426" s="107">
        <v>20190719</v>
      </c>
      <c r="E1426" s="116">
        <v>18.3</v>
      </c>
      <c r="F1426" s="107" t="s">
        <v>3491</v>
      </c>
      <c r="G1426" s="107" t="s">
        <v>2349</v>
      </c>
    </row>
    <row r="1427" spans="1:7" ht="51" x14ac:dyDescent="0.25">
      <c r="A1427" s="107" t="s">
        <v>3492</v>
      </c>
      <c r="B1427" s="116">
        <v>180</v>
      </c>
      <c r="C1427" s="107" t="s">
        <v>513</v>
      </c>
      <c r="D1427" s="107">
        <v>20190719</v>
      </c>
      <c r="E1427" s="116">
        <v>180</v>
      </c>
      <c r="F1427" s="107" t="s">
        <v>3493</v>
      </c>
      <c r="G1427" s="107" t="s">
        <v>2346</v>
      </c>
    </row>
    <row r="1428" spans="1:7" ht="51" x14ac:dyDescent="0.25">
      <c r="A1428" s="107" t="s">
        <v>3494</v>
      </c>
      <c r="B1428" s="116">
        <v>190</v>
      </c>
      <c r="C1428" s="107" t="s">
        <v>1497</v>
      </c>
      <c r="D1428" s="107">
        <v>20190723</v>
      </c>
      <c r="E1428" s="116">
        <v>16</v>
      </c>
      <c r="F1428" s="107" t="s">
        <v>3495</v>
      </c>
      <c r="G1428" s="107" t="s">
        <v>2346</v>
      </c>
    </row>
    <row r="1429" spans="1:7" ht="51" x14ac:dyDescent="0.25">
      <c r="A1429" s="107" t="s">
        <v>3496</v>
      </c>
      <c r="B1429" s="116">
        <v>30.55</v>
      </c>
      <c r="C1429" s="107" t="s">
        <v>1414</v>
      </c>
      <c r="D1429" s="107">
        <v>20190723</v>
      </c>
      <c r="E1429" s="116">
        <v>30.55</v>
      </c>
      <c r="F1429" s="107" t="s">
        <v>3497</v>
      </c>
      <c r="G1429" s="107" t="s">
        <v>2346</v>
      </c>
    </row>
    <row r="1430" spans="1:7" ht="38.25" x14ac:dyDescent="0.25">
      <c r="A1430" s="107" t="s">
        <v>3498</v>
      </c>
      <c r="B1430" s="116">
        <v>30.55</v>
      </c>
      <c r="C1430" s="107" t="s">
        <v>1425</v>
      </c>
      <c r="D1430" s="107">
        <v>20190724</v>
      </c>
      <c r="E1430" s="116">
        <v>30.55</v>
      </c>
      <c r="F1430" s="107" t="s">
        <v>3499</v>
      </c>
      <c r="G1430" s="107" t="s">
        <v>2423</v>
      </c>
    </row>
    <row r="1431" spans="1:7" ht="51" x14ac:dyDescent="0.25">
      <c r="A1431" s="107" t="s">
        <v>3500</v>
      </c>
      <c r="B1431" s="116">
        <v>420</v>
      </c>
      <c r="C1431" s="107" t="s">
        <v>1497</v>
      </c>
      <c r="D1431" s="107">
        <v>20190724</v>
      </c>
      <c r="E1431" s="116">
        <v>246</v>
      </c>
      <c r="F1431" s="107" t="s">
        <v>3501</v>
      </c>
      <c r="G1431" s="107" t="s">
        <v>2363</v>
      </c>
    </row>
    <row r="1432" spans="1:7" ht="76.5" x14ac:dyDescent="0.25">
      <c r="A1432" s="107" t="s">
        <v>3502</v>
      </c>
      <c r="B1432" s="116">
        <v>4000</v>
      </c>
      <c r="C1432" s="107" t="s">
        <v>1690</v>
      </c>
      <c r="D1432" s="107">
        <v>20190101</v>
      </c>
      <c r="E1432" s="116">
        <v>4000</v>
      </c>
      <c r="F1432" s="107" t="s">
        <v>3503</v>
      </c>
      <c r="G1432" s="107" t="s">
        <v>3120</v>
      </c>
    </row>
    <row r="1433" spans="1:7" ht="63.75" x14ac:dyDescent="0.25">
      <c r="A1433" s="107" t="s">
        <v>3504</v>
      </c>
      <c r="B1433" s="116">
        <v>900</v>
      </c>
      <c r="C1433" s="107" t="s">
        <v>375</v>
      </c>
      <c r="D1433" s="107">
        <v>20190101</v>
      </c>
      <c r="E1433" s="116">
        <v>900</v>
      </c>
      <c r="F1433" s="107" t="s">
        <v>1693</v>
      </c>
      <c r="G1433" s="107" t="s">
        <v>2731</v>
      </c>
    </row>
    <row r="1434" spans="1:7" ht="63.75" x14ac:dyDescent="0.25">
      <c r="A1434" s="107" t="s">
        <v>3505</v>
      </c>
      <c r="B1434" s="116">
        <v>340</v>
      </c>
      <c r="C1434" s="107" t="s">
        <v>517</v>
      </c>
      <c r="D1434" s="107">
        <v>20190101</v>
      </c>
      <c r="E1434" s="116">
        <v>340</v>
      </c>
      <c r="F1434" s="107" t="s">
        <v>1695</v>
      </c>
      <c r="G1434" s="107" t="s">
        <v>2733</v>
      </c>
    </row>
    <row r="1435" spans="1:7" ht="38.25" x14ac:dyDescent="0.25">
      <c r="A1435" s="107" t="s">
        <v>3506</v>
      </c>
      <c r="B1435" s="116">
        <v>15.86</v>
      </c>
      <c r="C1435" s="107" t="s">
        <v>1497</v>
      </c>
      <c r="D1435" s="107">
        <v>20190724</v>
      </c>
      <c r="E1435" s="116">
        <v>9.76</v>
      </c>
      <c r="F1435" s="107" t="s">
        <v>3507</v>
      </c>
      <c r="G1435" s="107" t="s">
        <v>2349</v>
      </c>
    </row>
    <row r="1436" spans="1:7" ht="38.25" x14ac:dyDescent="0.25">
      <c r="A1436" s="107" t="s">
        <v>3508</v>
      </c>
      <c r="B1436" s="116">
        <v>91.1</v>
      </c>
      <c r="C1436" s="107" t="s">
        <v>1566</v>
      </c>
      <c r="D1436" s="107">
        <v>20190724</v>
      </c>
      <c r="E1436" s="116">
        <v>91.1</v>
      </c>
      <c r="F1436" s="107" t="s">
        <v>3509</v>
      </c>
      <c r="G1436" s="107" t="s">
        <v>2363</v>
      </c>
    </row>
    <row r="1437" spans="1:7" ht="38.25" x14ac:dyDescent="0.25">
      <c r="A1437" s="107" t="s">
        <v>3510</v>
      </c>
      <c r="B1437" s="116">
        <v>80</v>
      </c>
      <c r="C1437" s="107" t="s">
        <v>1497</v>
      </c>
      <c r="D1437" s="107">
        <v>20190726</v>
      </c>
      <c r="E1437" s="116">
        <v>20.100000000000001</v>
      </c>
      <c r="F1437" s="107" t="s">
        <v>3511</v>
      </c>
      <c r="G1437" s="107" t="s">
        <v>2366</v>
      </c>
    </row>
    <row r="1438" spans="1:7" ht="51" x14ac:dyDescent="0.25">
      <c r="A1438" s="107" t="s">
        <v>3512</v>
      </c>
      <c r="B1438" s="116">
        <v>160</v>
      </c>
      <c r="C1438" s="107" t="s">
        <v>548</v>
      </c>
      <c r="D1438" s="107">
        <v>20190729</v>
      </c>
      <c r="E1438" s="116">
        <v>160</v>
      </c>
      <c r="F1438" s="107" t="s">
        <v>3513</v>
      </c>
      <c r="G1438" s="107" t="s">
        <v>3514</v>
      </c>
    </row>
    <row r="1439" spans="1:7" ht="89.25" x14ac:dyDescent="0.25">
      <c r="A1439" s="107" t="s">
        <v>3515</v>
      </c>
      <c r="B1439" s="116">
        <v>2105.65</v>
      </c>
      <c r="C1439" s="107" t="s">
        <v>3516</v>
      </c>
      <c r="D1439" s="107">
        <v>20190729</v>
      </c>
      <c r="E1439" s="116">
        <v>1260.1099999999999</v>
      </c>
      <c r="F1439" s="107" t="s">
        <v>3517</v>
      </c>
      <c r="G1439" s="107" t="s">
        <v>3518</v>
      </c>
    </row>
    <row r="1440" spans="1:7" ht="38.25" x14ac:dyDescent="0.25">
      <c r="A1440" s="107" t="s">
        <v>3519</v>
      </c>
      <c r="B1440" s="116">
        <v>432</v>
      </c>
      <c r="C1440" s="107" t="s">
        <v>1497</v>
      </c>
      <c r="D1440" s="107">
        <v>20190729</v>
      </c>
      <c r="E1440" s="116">
        <v>40.020000000000003</v>
      </c>
      <c r="F1440" s="107" t="s">
        <v>3520</v>
      </c>
      <c r="G1440" s="107" t="s">
        <v>2363</v>
      </c>
    </row>
    <row r="1441" spans="1:7" ht="38.25" x14ac:dyDescent="0.25">
      <c r="A1441" s="107" t="s">
        <v>3521</v>
      </c>
      <c r="B1441" s="116">
        <v>15380</v>
      </c>
      <c r="C1441" s="107" t="s">
        <v>1497</v>
      </c>
      <c r="D1441" s="107">
        <v>20190729</v>
      </c>
      <c r="E1441" s="116">
        <v>3875.95</v>
      </c>
      <c r="F1441" s="107" t="s">
        <v>3522</v>
      </c>
      <c r="G1441" s="107" t="s">
        <v>2346</v>
      </c>
    </row>
    <row r="1442" spans="1:7" ht="38.25" x14ac:dyDescent="0.25">
      <c r="A1442" s="107" t="s">
        <v>3523</v>
      </c>
      <c r="B1442" s="116">
        <v>543.25</v>
      </c>
      <c r="C1442" s="107" t="s">
        <v>1497</v>
      </c>
      <c r="D1442" s="107">
        <v>20190729</v>
      </c>
      <c r="E1442" s="116">
        <v>96.73</v>
      </c>
      <c r="F1442" s="107" t="s">
        <v>3524</v>
      </c>
      <c r="G1442" s="107" t="s">
        <v>2349</v>
      </c>
    </row>
    <row r="1443" spans="1:7" ht="38.25" x14ac:dyDescent="0.25">
      <c r="A1443" s="107" t="s">
        <v>3525</v>
      </c>
      <c r="B1443" s="116">
        <v>292.95</v>
      </c>
      <c r="C1443" s="107" t="s">
        <v>513</v>
      </c>
      <c r="D1443" s="107">
        <v>20190729</v>
      </c>
      <c r="E1443" s="116">
        <v>292.95</v>
      </c>
      <c r="F1443" s="107" t="s">
        <v>3526</v>
      </c>
      <c r="G1443" s="107" t="s">
        <v>2346</v>
      </c>
    </row>
    <row r="1444" spans="1:7" ht="38.25" x14ac:dyDescent="0.25">
      <c r="A1444" s="107" t="s">
        <v>3527</v>
      </c>
      <c r="B1444" s="116">
        <v>136.80000000000001</v>
      </c>
      <c r="C1444" s="107" t="s">
        <v>1399</v>
      </c>
      <c r="D1444" s="107">
        <v>20190729</v>
      </c>
      <c r="E1444" s="116">
        <v>136.80000000000001</v>
      </c>
      <c r="F1444" s="107" t="s">
        <v>3528</v>
      </c>
      <c r="G1444" s="107" t="s">
        <v>2346</v>
      </c>
    </row>
    <row r="1445" spans="1:7" ht="38.25" x14ac:dyDescent="0.25">
      <c r="A1445" s="107" t="s">
        <v>3529</v>
      </c>
      <c r="B1445" s="116">
        <v>22</v>
      </c>
      <c r="C1445" s="107" t="s">
        <v>517</v>
      </c>
      <c r="D1445" s="107">
        <v>20190730</v>
      </c>
      <c r="E1445" s="116">
        <v>0.54</v>
      </c>
      <c r="F1445" s="107" t="s">
        <v>3530</v>
      </c>
      <c r="G1445" s="107" t="s">
        <v>3531</v>
      </c>
    </row>
    <row r="1446" spans="1:7" ht="38.25" x14ac:dyDescent="0.25">
      <c r="A1446" s="107" t="s">
        <v>3532</v>
      </c>
      <c r="B1446" s="116">
        <v>390</v>
      </c>
      <c r="C1446" s="107" t="s">
        <v>513</v>
      </c>
      <c r="D1446" s="107">
        <v>20190730</v>
      </c>
      <c r="E1446" s="116">
        <v>390</v>
      </c>
      <c r="F1446" s="107" t="s">
        <v>3533</v>
      </c>
      <c r="G1446" s="107" t="s">
        <v>2346</v>
      </c>
    </row>
    <row r="1447" spans="1:7" ht="89.25" x14ac:dyDescent="0.25">
      <c r="A1447" s="107" t="s">
        <v>3534</v>
      </c>
      <c r="B1447" s="116">
        <v>80</v>
      </c>
      <c r="C1447" s="107" t="s">
        <v>1497</v>
      </c>
      <c r="D1447" s="107">
        <v>20190802</v>
      </c>
      <c r="E1447" s="116">
        <v>20.100000000000001</v>
      </c>
      <c r="F1447" s="107" t="s">
        <v>3535</v>
      </c>
      <c r="G1447" s="107" t="s">
        <v>2366</v>
      </c>
    </row>
    <row r="1448" spans="1:7" ht="89.25" x14ac:dyDescent="0.25">
      <c r="A1448" s="107" t="s">
        <v>3536</v>
      </c>
      <c r="B1448" s="116">
        <v>160.1</v>
      </c>
      <c r="C1448" s="107" t="s">
        <v>1332</v>
      </c>
      <c r="D1448" s="107">
        <v>20190802</v>
      </c>
      <c r="E1448" s="116">
        <v>160.1</v>
      </c>
      <c r="F1448" s="107" t="s">
        <v>3537</v>
      </c>
      <c r="G1448" s="107" t="s">
        <v>2366</v>
      </c>
    </row>
    <row r="1449" spans="1:7" ht="76.5" x14ac:dyDescent="0.25">
      <c r="A1449" s="107" t="s">
        <v>3538</v>
      </c>
      <c r="B1449" s="116">
        <v>1200</v>
      </c>
      <c r="C1449" s="107" t="s">
        <v>1497</v>
      </c>
      <c r="D1449" s="107">
        <v>20190802</v>
      </c>
      <c r="E1449" s="116">
        <v>145.62</v>
      </c>
      <c r="F1449" s="107" t="s">
        <v>3539</v>
      </c>
      <c r="G1449" s="107" t="s">
        <v>2346</v>
      </c>
    </row>
    <row r="1450" spans="1:7" ht="76.5" x14ac:dyDescent="0.25">
      <c r="A1450" s="107" t="s">
        <v>3540</v>
      </c>
      <c r="B1450" s="116">
        <v>200</v>
      </c>
      <c r="C1450" s="107" t="s">
        <v>1497</v>
      </c>
      <c r="D1450" s="107">
        <v>20190802</v>
      </c>
      <c r="E1450" s="116">
        <v>200</v>
      </c>
      <c r="F1450" s="107" t="s">
        <v>3541</v>
      </c>
      <c r="G1450" s="107" t="s">
        <v>2349</v>
      </c>
    </row>
    <row r="1451" spans="1:7" ht="76.5" x14ac:dyDescent="0.25">
      <c r="A1451" s="107" t="s">
        <v>3542</v>
      </c>
      <c r="B1451" s="116">
        <v>34.770000000000003</v>
      </c>
      <c r="C1451" s="107" t="s">
        <v>1497</v>
      </c>
      <c r="D1451" s="107">
        <v>20190802</v>
      </c>
      <c r="E1451" s="116">
        <v>6.71</v>
      </c>
      <c r="F1451" s="107" t="s">
        <v>3543</v>
      </c>
      <c r="G1451" s="107" t="s">
        <v>2349</v>
      </c>
    </row>
    <row r="1452" spans="1:7" ht="63.75" x14ac:dyDescent="0.25">
      <c r="A1452" s="107" t="s">
        <v>3544</v>
      </c>
      <c r="B1452" s="116">
        <v>200.03</v>
      </c>
      <c r="C1452" s="107" t="s">
        <v>1197</v>
      </c>
      <c r="D1452" s="107">
        <v>20190802</v>
      </c>
      <c r="E1452" s="116">
        <v>200.03</v>
      </c>
      <c r="F1452" s="107" t="s">
        <v>3545</v>
      </c>
      <c r="G1452" s="107" t="s">
        <v>2346</v>
      </c>
    </row>
    <row r="1453" spans="1:7" ht="63.75" x14ac:dyDescent="0.25">
      <c r="A1453" s="107" t="s">
        <v>3546</v>
      </c>
      <c r="B1453" s="116">
        <v>30.55</v>
      </c>
      <c r="C1453" s="107" t="s">
        <v>1425</v>
      </c>
      <c r="D1453" s="107">
        <v>20190802</v>
      </c>
      <c r="E1453" s="116">
        <v>30.55</v>
      </c>
      <c r="F1453" s="107" t="s">
        <v>3547</v>
      </c>
      <c r="G1453" s="107" t="s">
        <v>2423</v>
      </c>
    </row>
    <row r="1454" spans="1:7" ht="89.25" x14ac:dyDescent="0.25">
      <c r="A1454" s="107" t="s">
        <v>3548</v>
      </c>
      <c r="B1454" s="116">
        <v>800</v>
      </c>
      <c r="C1454" s="107" t="s">
        <v>1497</v>
      </c>
      <c r="D1454" s="107">
        <v>20190805</v>
      </c>
      <c r="E1454" s="116">
        <v>340.11</v>
      </c>
      <c r="F1454" s="107" t="s">
        <v>3549</v>
      </c>
      <c r="G1454" s="107" t="s">
        <v>2725</v>
      </c>
    </row>
    <row r="1455" spans="1:7" ht="63.75" x14ac:dyDescent="0.25">
      <c r="A1455" s="107" t="s">
        <v>3550</v>
      </c>
      <c r="B1455" s="116">
        <v>10000</v>
      </c>
      <c r="C1455" s="107" t="s">
        <v>3551</v>
      </c>
      <c r="D1455" s="107">
        <v>20190807</v>
      </c>
      <c r="E1455" s="116">
        <v>9218</v>
      </c>
      <c r="F1455" s="107" t="s">
        <v>3552</v>
      </c>
      <c r="G1455" s="107" t="s">
        <v>3269</v>
      </c>
    </row>
    <row r="1456" spans="1:7" ht="38.25" x14ac:dyDescent="0.25">
      <c r="A1456" s="107" t="s">
        <v>3553</v>
      </c>
      <c r="B1456" s="116">
        <v>32940</v>
      </c>
      <c r="C1456" s="107" t="s">
        <v>3554</v>
      </c>
      <c r="D1456" s="107">
        <v>20190806</v>
      </c>
      <c r="E1456" s="116">
        <v>32940</v>
      </c>
      <c r="F1456" s="107" t="s">
        <v>3555</v>
      </c>
      <c r="G1456" s="107" t="s">
        <v>3556</v>
      </c>
    </row>
    <row r="1457" spans="1:7" ht="38.25" x14ac:dyDescent="0.25">
      <c r="A1457" s="107" t="s">
        <v>3557</v>
      </c>
      <c r="B1457" s="116">
        <v>80</v>
      </c>
      <c r="C1457" s="107" t="s">
        <v>1497</v>
      </c>
      <c r="D1457" s="107">
        <v>20190826</v>
      </c>
      <c r="E1457" s="116">
        <v>39.4</v>
      </c>
      <c r="F1457" s="107" t="s">
        <v>3558</v>
      </c>
      <c r="G1457" s="107" t="s">
        <v>2346</v>
      </c>
    </row>
    <row r="1458" spans="1:7" ht="38.25" x14ac:dyDescent="0.25">
      <c r="A1458" s="107" t="s">
        <v>3559</v>
      </c>
      <c r="B1458" s="116">
        <v>50.55</v>
      </c>
      <c r="C1458" s="107" t="s">
        <v>1344</v>
      </c>
      <c r="D1458" s="107">
        <v>20190826</v>
      </c>
      <c r="E1458" s="116">
        <v>50.55</v>
      </c>
      <c r="F1458" s="107" t="s">
        <v>3560</v>
      </c>
      <c r="G1458" s="107" t="s">
        <v>2346</v>
      </c>
    </row>
    <row r="1459" spans="1:7" ht="38.25" x14ac:dyDescent="0.25">
      <c r="A1459" s="107" t="s">
        <v>3561</v>
      </c>
      <c r="B1459" s="116">
        <v>268.7</v>
      </c>
      <c r="C1459" s="107" t="s">
        <v>1084</v>
      </c>
      <c r="D1459" s="107">
        <v>20190826</v>
      </c>
      <c r="E1459" s="116">
        <v>268.7</v>
      </c>
      <c r="F1459" s="107" t="s">
        <v>3562</v>
      </c>
      <c r="G1459" s="107" t="s">
        <v>2363</v>
      </c>
    </row>
    <row r="1460" spans="1:7" ht="38.25" x14ac:dyDescent="0.25">
      <c r="A1460" s="107" t="s">
        <v>3563</v>
      </c>
      <c r="B1460" s="116">
        <v>200</v>
      </c>
      <c r="C1460" s="107" t="s">
        <v>1497</v>
      </c>
      <c r="D1460" s="107">
        <v>20190826</v>
      </c>
      <c r="E1460" s="116">
        <v>26</v>
      </c>
      <c r="F1460" s="107" t="s">
        <v>3564</v>
      </c>
      <c r="G1460" s="107" t="s">
        <v>2346</v>
      </c>
    </row>
    <row r="1461" spans="1:7" ht="38.25" x14ac:dyDescent="0.25">
      <c r="A1461" s="107" t="s">
        <v>3565</v>
      </c>
      <c r="B1461" s="116">
        <v>80.55</v>
      </c>
      <c r="C1461" s="107" t="s">
        <v>1351</v>
      </c>
      <c r="D1461" s="107">
        <v>20190826</v>
      </c>
      <c r="E1461" s="116">
        <v>80.55</v>
      </c>
      <c r="F1461" s="107" t="s">
        <v>3566</v>
      </c>
      <c r="G1461" s="107" t="s">
        <v>2346</v>
      </c>
    </row>
    <row r="1462" spans="1:7" ht="76.5" x14ac:dyDescent="0.25">
      <c r="A1462" s="107" t="s">
        <v>3567</v>
      </c>
      <c r="B1462" s="116">
        <v>476.41</v>
      </c>
      <c r="C1462" s="107" t="s">
        <v>513</v>
      </c>
      <c r="D1462" s="107">
        <v>20190828</v>
      </c>
      <c r="E1462" s="116">
        <v>476.41</v>
      </c>
      <c r="F1462" s="107" t="s">
        <v>3568</v>
      </c>
      <c r="G1462" s="107" t="s">
        <v>2363</v>
      </c>
    </row>
    <row r="1463" spans="1:7" ht="89.25" x14ac:dyDescent="0.25">
      <c r="A1463" s="107" t="s">
        <v>3569</v>
      </c>
      <c r="B1463" s="116">
        <v>3915</v>
      </c>
      <c r="C1463" s="107" t="s">
        <v>3570</v>
      </c>
      <c r="D1463" s="107">
        <v>20190829</v>
      </c>
      <c r="E1463" s="116">
        <v>3915</v>
      </c>
      <c r="F1463" s="107" t="s">
        <v>3571</v>
      </c>
      <c r="G1463" s="107" t="s">
        <v>3572</v>
      </c>
    </row>
    <row r="1464" spans="1:7" ht="76.5" x14ac:dyDescent="0.25">
      <c r="A1464" s="107" t="s">
        <v>3573</v>
      </c>
      <c r="B1464" s="116">
        <v>150</v>
      </c>
      <c r="C1464" s="107" t="s">
        <v>1497</v>
      </c>
      <c r="D1464" s="107">
        <v>20190829</v>
      </c>
      <c r="E1464" s="116">
        <v>18.95</v>
      </c>
      <c r="F1464" s="107" t="s">
        <v>3574</v>
      </c>
      <c r="G1464" s="107" t="s">
        <v>2363</v>
      </c>
    </row>
    <row r="1465" spans="1:7" ht="76.5" x14ac:dyDescent="0.25">
      <c r="A1465" s="107" t="s">
        <v>3575</v>
      </c>
      <c r="B1465" s="116">
        <v>191.1</v>
      </c>
      <c r="C1465" s="107" t="s">
        <v>1084</v>
      </c>
      <c r="D1465" s="107">
        <v>20190829</v>
      </c>
      <c r="E1465" s="116">
        <v>191.1</v>
      </c>
      <c r="F1465" s="107" t="s">
        <v>3576</v>
      </c>
      <c r="G1465" s="107" t="s">
        <v>2363</v>
      </c>
    </row>
    <row r="1466" spans="1:7" ht="63.75" x14ac:dyDescent="0.25">
      <c r="A1466" s="107" t="s">
        <v>3577</v>
      </c>
      <c r="B1466" s="116">
        <v>153.41</v>
      </c>
      <c r="C1466" s="107" t="s">
        <v>1084</v>
      </c>
      <c r="D1466" s="107">
        <v>20190829</v>
      </c>
      <c r="E1466" s="116">
        <v>153.41</v>
      </c>
      <c r="F1466" s="107" t="s">
        <v>3578</v>
      </c>
      <c r="G1466" s="107" t="s">
        <v>2363</v>
      </c>
    </row>
    <row r="1467" spans="1:7" ht="76.5" x14ac:dyDescent="0.25">
      <c r="A1467" s="107" t="s">
        <v>3579</v>
      </c>
      <c r="B1467" s="116">
        <v>800</v>
      </c>
      <c r="C1467" s="107" t="s">
        <v>1497</v>
      </c>
      <c r="D1467" s="107">
        <v>20190829</v>
      </c>
      <c r="E1467" s="116">
        <v>305</v>
      </c>
      <c r="F1467" s="107" t="s">
        <v>3580</v>
      </c>
      <c r="G1467" s="107" t="s">
        <v>2363</v>
      </c>
    </row>
    <row r="1468" spans="1:7" ht="76.5" x14ac:dyDescent="0.25">
      <c r="A1468" s="107" t="s">
        <v>3581</v>
      </c>
      <c r="B1468" s="116">
        <v>139.4</v>
      </c>
      <c r="C1468" s="107" t="s">
        <v>1566</v>
      </c>
      <c r="D1468" s="107">
        <v>20190829</v>
      </c>
      <c r="E1468" s="116">
        <v>139.4</v>
      </c>
      <c r="F1468" s="107" t="s">
        <v>3582</v>
      </c>
      <c r="G1468" s="107" t="s">
        <v>2363</v>
      </c>
    </row>
    <row r="1469" spans="1:7" ht="89.25" x14ac:dyDescent="0.25">
      <c r="A1469" s="107" t="s">
        <v>3583</v>
      </c>
      <c r="B1469" s="116">
        <v>300</v>
      </c>
      <c r="C1469" s="107" t="s">
        <v>1497</v>
      </c>
      <c r="D1469" s="107">
        <v>20190829</v>
      </c>
      <c r="E1469" s="116">
        <v>69</v>
      </c>
      <c r="F1469" s="107" t="s">
        <v>3584</v>
      </c>
      <c r="G1469" s="107" t="s">
        <v>2363</v>
      </c>
    </row>
    <row r="1470" spans="1:7" ht="89.25" x14ac:dyDescent="0.25">
      <c r="A1470" s="107" t="s">
        <v>3585</v>
      </c>
      <c r="B1470" s="116">
        <v>185.1</v>
      </c>
      <c r="C1470" s="107" t="s">
        <v>1084</v>
      </c>
      <c r="D1470" s="107">
        <v>20190829</v>
      </c>
      <c r="E1470" s="116">
        <v>185.1</v>
      </c>
      <c r="F1470" s="107" t="s">
        <v>3586</v>
      </c>
      <c r="G1470" s="107" t="s">
        <v>2363</v>
      </c>
    </row>
    <row r="1471" spans="1:7" ht="38.25" x14ac:dyDescent="0.25">
      <c r="A1471" s="107" t="s">
        <v>3587</v>
      </c>
      <c r="B1471" s="116">
        <v>149.1</v>
      </c>
      <c r="C1471" s="107" t="s">
        <v>1084</v>
      </c>
      <c r="D1471" s="107">
        <v>20190829</v>
      </c>
      <c r="E1471" s="116">
        <v>149.1</v>
      </c>
      <c r="F1471" s="107" t="s">
        <v>3588</v>
      </c>
      <c r="G1471" s="107" t="s">
        <v>2363</v>
      </c>
    </row>
    <row r="1472" spans="1:7" ht="63.75" x14ac:dyDescent="0.25">
      <c r="A1472" s="107" t="s">
        <v>3589</v>
      </c>
      <c r="B1472" s="116">
        <v>342.8</v>
      </c>
      <c r="C1472" s="107" t="s">
        <v>1084</v>
      </c>
      <c r="D1472" s="107">
        <v>20190829</v>
      </c>
      <c r="E1472" s="116">
        <v>342.8</v>
      </c>
      <c r="F1472" s="107" t="s">
        <v>3590</v>
      </c>
      <c r="G1472" s="107" t="s">
        <v>2363</v>
      </c>
    </row>
    <row r="1473" spans="1:7" ht="63.75" x14ac:dyDescent="0.25">
      <c r="A1473" s="107" t="s">
        <v>3591</v>
      </c>
      <c r="B1473" s="116">
        <v>209.1</v>
      </c>
      <c r="C1473" s="107" t="s">
        <v>1084</v>
      </c>
      <c r="D1473" s="107">
        <v>20190829</v>
      </c>
      <c r="E1473" s="116">
        <v>209.1</v>
      </c>
      <c r="F1473" s="107" t="s">
        <v>3592</v>
      </c>
      <c r="G1473" s="107" t="s">
        <v>2363</v>
      </c>
    </row>
    <row r="1474" spans="1:7" ht="89.25" x14ac:dyDescent="0.25">
      <c r="A1474" s="107" t="s">
        <v>3593</v>
      </c>
      <c r="B1474" s="116">
        <v>240</v>
      </c>
      <c r="C1474" s="107" t="s">
        <v>1497</v>
      </c>
      <c r="D1474" s="107">
        <v>20190830</v>
      </c>
      <c r="E1474" s="116">
        <v>60.3</v>
      </c>
      <c r="F1474" s="107" t="s">
        <v>3594</v>
      </c>
      <c r="G1474" s="107" t="s">
        <v>2366</v>
      </c>
    </row>
    <row r="1475" spans="1:7" ht="89.25" x14ac:dyDescent="0.25">
      <c r="A1475" s="107" t="s">
        <v>3595</v>
      </c>
      <c r="B1475" s="116">
        <v>310</v>
      </c>
      <c r="C1475" s="107" t="s">
        <v>1497</v>
      </c>
      <c r="D1475" s="107">
        <v>20190830</v>
      </c>
      <c r="E1475" s="116">
        <v>8</v>
      </c>
      <c r="F1475" s="107" t="s">
        <v>3596</v>
      </c>
      <c r="G1475" s="107" t="s">
        <v>2366</v>
      </c>
    </row>
    <row r="1476" spans="1:7" ht="76.5" x14ac:dyDescent="0.25">
      <c r="A1476" s="107" t="s">
        <v>3597</v>
      </c>
      <c r="B1476" s="116">
        <v>103.65</v>
      </c>
      <c r="C1476" s="107" t="s">
        <v>1497</v>
      </c>
      <c r="D1476" s="107">
        <v>20190830</v>
      </c>
      <c r="E1476" s="116">
        <v>103.65</v>
      </c>
      <c r="F1476" s="107" t="s">
        <v>3598</v>
      </c>
      <c r="G1476" s="107" t="s">
        <v>2366</v>
      </c>
    </row>
    <row r="1477" spans="1:7" ht="51" x14ac:dyDescent="0.25">
      <c r="A1477" s="107" t="s">
        <v>3599</v>
      </c>
      <c r="B1477" s="116">
        <v>197.1</v>
      </c>
      <c r="C1477" s="107" t="s">
        <v>1084</v>
      </c>
      <c r="D1477" s="107">
        <v>20190830</v>
      </c>
      <c r="E1477" s="116">
        <v>197.1</v>
      </c>
      <c r="F1477" s="107" t="s">
        <v>3600</v>
      </c>
      <c r="G1477" s="107" t="s">
        <v>2363</v>
      </c>
    </row>
    <row r="1478" spans="1:7" ht="89.25" x14ac:dyDescent="0.25">
      <c r="A1478" s="107" t="s">
        <v>3601</v>
      </c>
      <c r="B1478" s="116">
        <v>600</v>
      </c>
      <c r="C1478" s="107" t="s">
        <v>1497</v>
      </c>
      <c r="D1478" s="107">
        <v>20190830</v>
      </c>
      <c r="E1478" s="116">
        <v>104</v>
      </c>
      <c r="F1478" s="107" t="s">
        <v>3602</v>
      </c>
      <c r="G1478" s="107" t="s">
        <v>2346</v>
      </c>
    </row>
    <row r="1479" spans="1:7" ht="76.5" x14ac:dyDescent="0.25">
      <c r="A1479" s="107" t="s">
        <v>3603</v>
      </c>
      <c r="B1479" s="116">
        <v>275.8</v>
      </c>
      <c r="C1479" s="107" t="s">
        <v>2494</v>
      </c>
      <c r="D1479" s="107">
        <v>20190830</v>
      </c>
      <c r="E1479" s="116">
        <v>275.8</v>
      </c>
      <c r="F1479" s="107" t="s">
        <v>3604</v>
      </c>
      <c r="G1479" s="107" t="s">
        <v>2346</v>
      </c>
    </row>
    <row r="1480" spans="1:7" ht="63.75" x14ac:dyDescent="0.25">
      <c r="A1480" s="107" t="s">
        <v>3605</v>
      </c>
      <c r="B1480" s="116">
        <v>60.55</v>
      </c>
      <c r="C1480" s="107" t="s">
        <v>1430</v>
      </c>
      <c r="D1480" s="107">
        <v>20190902</v>
      </c>
      <c r="E1480" s="116">
        <v>60.55</v>
      </c>
      <c r="F1480" s="107" t="s">
        <v>3606</v>
      </c>
      <c r="G1480" s="107" t="s">
        <v>2363</v>
      </c>
    </row>
    <row r="1481" spans="1:7" ht="63.75" x14ac:dyDescent="0.25">
      <c r="A1481" s="107" t="s">
        <v>3607</v>
      </c>
      <c r="B1481" s="116">
        <v>280</v>
      </c>
      <c r="C1481" s="107" t="s">
        <v>1497</v>
      </c>
      <c r="D1481" s="107">
        <v>20190902</v>
      </c>
      <c r="E1481" s="116">
        <v>16</v>
      </c>
      <c r="F1481" s="107" t="s">
        <v>3608</v>
      </c>
      <c r="G1481" s="107" t="s">
        <v>2363</v>
      </c>
    </row>
    <row r="1482" spans="1:7" ht="63.75" x14ac:dyDescent="0.25">
      <c r="A1482" s="107" t="s">
        <v>3609</v>
      </c>
      <c r="B1482" s="116">
        <v>104.7</v>
      </c>
      <c r="C1482" s="107" t="s">
        <v>1430</v>
      </c>
      <c r="D1482" s="107">
        <v>20190902</v>
      </c>
      <c r="E1482" s="116">
        <v>104.7</v>
      </c>
      <c r="F1482" s="107" t="s">
        <v>3610</v>
      </c>
      <c r="G1482" s="107" t="s">
        <v>2363</v>
      </c>
    </row>
    <row r="1483" spans="1:7" ht="63.75" x14ac:dyDescent="0.25">
      <c r="A1483" s="107" t="s">
        <v>3611</v>
      </c>
      <c r="B1483" s="116">
        <v>80</v>
      </c>
      <c r="C1483" s="107" t="s">
        <v>1497</v>
      </c>
      <c r="D1483" s="107">
        <v>20190902</v>
      </c>
      <c r="E1483" s="116">
        <v>39.4</v>
      </c>
      <c r="F1483" s="107" t="s">
        <v>3612</v>
      </c>
      <c r="G1483" s="107" t="s">
        <v>2346</v>
      </c>
    </row>
    <row r="1484" spans="1:7" ht="63.75" x14ac:dyDescent="0.25">
      <c r="A1484" s="107" t="s">
        <v>3613</v>
      </c>
      <c r="B1484" s="116">
        <v>41.05</v>
      </c>
      <c r="C1484" s="107" t="s">
        <v>1344</v>
      </c>
      <c r="D1484" s="107">
        <v>20190902</v>
      </c>
      <c r="E1484" s="116">
        <v>41.05</v>
      </c>
      <c r="F1484" s="107" t="s">
        <v>3614</v>
      </c>
      <c r="G1484" s="107" t="s">
        <v>2346</v>
      </c>
    </row>
    <row r="1485" spans="1:7" ht="76.5" x14ac:dyDescent="0.25">
      <c r="A1485" s="107" t="s">
        <v>3615</v>
      </c>
      <c r="B1485" s="116">
        <v>5500</v>
      </c>
      <c r="C1485" s="107" t="s">
        <v>1497</v>
      </c>
      <c r="D1485" s="107">
        <v>20190902</v>
      </c>
      <c r="E1485" s="116">
        <v>165.17</v>
      </c>
      <c r="F1485" s="107" t="s">
        <v>3616</v>
      </c>
      <c r="G1485" s="107" t="s">
        <v>2363</v>
      </c>
    </row>
    <row r="1486" spans="1:7" ht="76.5" x14ac:dyDescent="0.25">
      <c r="A1486" s="107" t="s">
        <v>3617</v>
      </c>
      <c r="B1486" s="116">
        <v>281.83999999999997</v>
      </c>
      <c r="C1486" s="107" t="s">
        <v>1566</v>
      </c>
      <c r="D1486" s="107">
        <v>20190902</v>
      </c>
      <c r="E1486" s="116">
        <v>281.83999999999997</v>
      </c>
      <c r="F1486" s="107" t="s">
        <v>3618</v>
      </c>
      <c r="G1486" s="107" t="s">
        <v>2363</v>
      </c>
    </row>
    <row r="1487" spans="1:7" ht="76.5" x14ac:dyDescent="0.25">
      <c r="A1487" s="107" t="s">
        <v>3619</v>
      </c>
      <c r="B1487" s="116">
        <v>500</v>
      </c>
      <c r="C1487" s="107" t="s">
        <v>1497</v>
      </c>
      <c r="D1487" s="107">
        <v>20190902</v>
      </c>
      <c r="E1487" s="116">
        <v>500</v>
      </c>
      <c r="F1487" s="107" t="s">
        <v>3620</v>
      </c>
      <c r="G1487" s="107" t="s">
        <v>2349</v>
      </c>
    </row>
    <row r="1488" spans="1:7" ht="63.75" x14ac:dyDescent="0.25">
      <c r="A1488" s="107" t="s">
        <v>3621</v>
      </c>
      <c r="B1488" s="116">
        <v>1900</v>
      </c>
      <c r="C1488" s="107" t="s">
        <v>1497</v>
      </c>
      <c r="D1488" s="107">
        <v>20190903</v>
      </c>
      <c r="E1488" s="116">
        <v>34.54</v>
      </c>
      <c r="F1488" s="107" t="s">
        <v>3622</v>
      </c>
      <c r="G1488" s="107" t="s">
        <v>2363</v>
      </c>
    </row>
    <row r="1489" spans="1:7" ht="63.75" x14ac:dyDescent="0.25">
      <c r="A1489" s="107" t="s">
        <v>3623</v>
      </c>
      <c r="B1489" s="116">
        <v>186.95</v>
      </c>
      <c r="C1489" s="107" t="s">
        <v>1566</v>
      </c>
      <c r="D1489" s="107">
        <v>20190903</v>
      </c>
      <c r="E1489" s="116">
        <v>186.95</v>
      </c>
      <c r="F1489" s="107" t="s">
        <v>3624</v>
      </c>
      <c r="G1489" s="107" t="s">
        <v>2363</v>
      </c>
    </row>
    <row r="1490" spans="1:7" ht="63.75" x14ac:dyDescent="0.25">
      <c r="A1490" s="107" t="s">
        <v>3625</v>
      </c>
      <c r="B1490" s="116">
        <v>156.80000000000001</v>
      </c>
      <c r="C1490" s="107" t="s">
        <v>379</v>
      </c>
      <c r="D1490" s="107">
        <v>20190903</v>
      </c>
      <c r="E1490" s="116">
        <v>156.80000000000001</v>
      </c>
      <c r="F1490" s="107" t="s">
        <v>3626</v>
      </c>
      <c r="G1490" s="107" t="s">
        <v>2363</v>
      </c>
    </row>
    <row r="1491" spans="1:7" ht="63.75" x14ac:dyDescent="0.25">
      <c r="A1491" s="107" t="s">
        <v>3627</v>
      </c>
      <c r="B1491" s="116">
        <v>900</v>
      </c>
      <c r="C1491" s="107" t="s">
        <v>1497</v>
      </c>
      <c r="D1491" s="107">
        <v>20190903</v>
      </c>
      <c r="E1491" s="116">
        <v>25.37</v>
      </c>
      <c r="F1491" s="107" t="s">
        <v>3628</v>
      </c>
      <c r="G1491" s="107" t="s">
        <v>2363</v>
      </c>
    </row>
    <row r="1492" spans="1:7" ht="63.75" x14ac:dyDescent="0.25">
      <c r="A1492" s="107" t="s">
        <v>3629</v>
      </c>
      <c r="B1492" s="116">
        <v>180.4</v>
      </c>
      <c r="C1492" s="107" t="s">
        <v>1084</v>
      </c>
      <c r="D1492" s="107">
        <v>20190903</v>
      </c>
      <c r="E1492" s="116">
        <v>180.4</v>
      </c>
      <c r="F1492" s="107" t="s">
        <v>3630</v>
      </c>
      <c r="G1492" s="107" t="s">
        <v>2363</v>
      </c>
    </row>
    <row r="1493" spans="1:7" ht="63.75" x14ac:dyDescent="0.25">
      <c r="A1493" s="107" t="s">
        <v>3631</v>
      </c>
      <c r="B1493" s="116">
        <v>155.35</v>
      </c>
      <c r="C1493" s="107" t="s">
        <v>1566</v>
      </c>
      <c r="D1493" s="107">
        <v>20190903</v>
      </c>
      <c r="E1493" s="116">
        <v>155.35</v>
      </c>
      <c r="F1493" s="107" t="s">
        <v>3632</v>
      </c>
      <c r="G1493" s="107" t="s">
        <v>2363</v>
      </c>
    </row>
    <row r="1494" spans="1:7" ht="76.5" x14ac:dyDescent="0.25">
      <c r="A1494" s="107" t="s">
        <v>3633</v>
      </c>
      <c r="B1494" s="116">
        <v>5600</v>
      </c>
      <c r="C1494" s="107" t="s">
        <v>1497</v>
      </c>
      <c r="D1494" s="107">
        <v>20190903</v>
      </c>
      <c r="E1494" s="116">
        <v>738</v>
      </c>
      <c r="F1494" s="107" t="s">
        <v>3634</v>
      </c>
      <c r="G1494" s="107" t="s">
        <v>2363</v>
      </c>
    </row>
    <row r="1495" spans="1:7" ht="63.75" x14ac:dyDescent="0.25">
      <c r="A1495" s="107" t="s">
        <v>3635</v>
      </c>
      <c r="B1495" s="116">
        <v>721.53</v>
      </c>
      <c r="C1495" s="107" t="s">
        <v>513</v>
      </c>
      <c r="D1495" s="107">
        <v>20190903</v>
      </c>
      <c r="E1495" s="116">
        <v>721.53</v>
      </c>
      <c r="F1495" s="107" t="s">
        <v>3636</v>
      </c>
      <c r="G1495" s="107" t="s">
        <v>2363</v>
      </c>
    </row>
    <row r="1496" spans="1:7" ht="63.75" x14ac:dyDescent="0.25">
      <c r="A1496" s="107" t="s">
        <v>3637</v>
      </c>
      <c r="B1496" s="116">
        <v>3050</v>
      </c>
      <c r="C1496" s="107" t="s">
        <v>1497</v>
      </c>
      <c r="D1496" s="107">
        <v>20190903</v>
      </c>
      <c r="E1496" s="116">
        <v>366.76</v>
      </c>
      <c r="F1496" s="107" t="s">
        <v>3638</v>
      </c>
      <c r="G1496" s="107" t="s">
        <v>2363</v>
      </c>
    </row>
    <row r="1497" spans="1:7" ht="63.75" x14ac:dyDescent="0.25">
      <c r="A1497" s="107" t="s">
        <v>3639</v>
      </c>
      <c r="B1497" s="116">
        <v>348.88</v>
      </c>
      <c r="C1497" s="107" t="s">
        <v>1084</v>
      </c>
      <c r="D1497" s="107">
        <v>20190903</v>
      </c>
      <c r="E1497" s="116">
        <v>348.88</v>
      </c>
      <c r="F1497" s="107" t="s">
        <v>3640</v>
      </c>
      <c r="G1497" s="107" t="s">
        <v>2363</v>
      </c>
    </row>
    <row r="1498" spans="1:7" ht="51" x14ac:dyDescent="0.25">
      <c r="A1498" s="107" t="s">
        <v>3641</v>
      </c>
      <c r="B1498" s="116">
        <v>1350</v>
      </c>
      <c r="C1498" s="107" t="s">
        <v>375</v>
      </c>
      <c r="D1498" s="107">
        <v>20190903</v>
      </c>
      <c r="E1498" s="116">
        <v>1350</v>
      </c>
      <c r="F1498" s="107" t="s">
        <v>3642</v>
      </c>
      <c r="G1498" s="107" t="s">
        <v>2731</v>
      </c>
    </row>
    <row r="1499" spans="1:7" ht="51" x14ac:dyDescent="0.25">
      <c r="A1499" s="107" t="s">
        <v>3643</v>
      </c>
      <c r="B1499" s="116">
        <v>340</v>
      </c>
      <c r="C1499" s="107" t="s">
        <v>517</v>
      </c>
      <c r="D1499" s="107">
        <v>20190903</v>
      </c>
      <c r="E1499" s="116">
        <v>340</v>
      </c>
      <c r="F1499" s="107" t="s">
        <v>3644</v>
      </c>
      <c r="G1499" s="107" t="s">
        <v>2733</v>
      </c>
    </row>
    <row r="1500" spans="1:7" ht="38.25" x14ac:dyDescent="0.25">
      <c r="A1500" s="107" t="s">
        <v>3645</v>
      </c>
      <c r="B1500" s="116">
        <v>488</v>
      </c>
      <c r="C1500" s="107" t="s">
        <v>1497</v>
      </c>
      <c r="D1500" s="107">
        <v>20190905</v>
      </c>
      <c r="E1500" s="116">
        <v>0.22</v>
      </c>
      <c r="F1500" s="107" t="s">
        <v>3646</v>
      </c>
      <c r="G1500" s="107" t="s">
        <v>2346</v>
      </c>
    </row>
    <row r="1501" spans="1:7" ht="38.25" x14ac:dyDescent="0.25">
      <c r="A1501" s="107" t="s">
        <v>3647</v>
      </c>
      <c r="B1501" s="116">
        <v>85.8</v>
      </c>
      <c r="C1501" s="107" t="s">
        <v>1399</v>
      </c>
      <c r="D1501" s="107">
        <v>20190905</v>
      </c>
      <c r="E1501" s="116">
        <v>85.8</v>
      </c>
      <c r="F1501" s="107" t="s">
        <v>3648</v>
      </c>
      <c r="G1501" s="107" t="s">
        <v>2346</v>
      </c>
    </row>
    <row r="1502" spans="1:7" ht="38.25" x14ac:dyDescent="0.25">
      <c r="A1502" s="107" t="s">
        <v>3649</v>
      </c>
      <c r="B1502" s="116">
        <v>3421.3</v>
      </c>
      <c r="C1502" s="107" t="s">
        <v>1029</v>
      </c>
      <c r="D1502" s="107">
        <v>20190905</v>
      </c>
      <c r="E1502" s="116">
        <v>3421.3</v>
      </c>
      <c r="F1502" s="107" t="s">
        <v>3650</v>
      </c>
      <c r="G1502" s="107" t="s">
        <v>3651</v>
      </c>
    </row>
    <row r="1503" spans="1:7" ht="51" x14ac:dyDescent="0.25">
      <c r="A1503" s="107" t="s">
        <v>3652</v>
      </c>
      <c r="B1503" s="116">
        <v>674</v>
      </c>
      <c r="C1503" s="107" t="s">
        <v>1497</v>
      </c>
      <c r="D1503" s="107">
        <v>20190906</v>
      </c>
      <c r="E1503" s="116">
        <v>20.399999999999999</v>
      </c>
      <c r="F1503" s="107" t="s">
        <v>3653</v>
      </c>
      <c r="G1503" s="107" t="s">
        <v>2346</v>
      </c>
    </row>
    <row r="1504" spans="1:7" ht="38.25" x14ac:dyDescent="0.25">
      <c r="A1504" s="107" t="s">
        <v>3654</v>
      </c>
      <c r="B1504" s="116">
        <v>47.72</v>
      </c>
      <c r="C1504" s="107" t="s">
        <v>1497</v>
      </c>
      <c r="D1504" s="107">
        <v>20190906</v>
      </c>
      <c r="E1504" s="116">
        <v>16</v>
      </c>
      <c r="F1504" s="107" t="s">
        <v>3655</v>
      </c>
      <c r="G1504" s="107" t="s">
        <v>2349</v>
      </c>
    </row>
    <row r="1505" spans="1:7" ht="38.25" x14ac:dyDescent="0.25">
      <c r="A1505" s="107" t="s">
        <v>3656</v>
      </c>
      <c r="B1505" s="116">
        <v>30.55</v>
      </c>
      <c r="C1505" s="107" t="s">
        <v>3375</v>
      </c>
      <c r="D1505" s="107">
        <v>20190906</v>
      </c>
      <c r="E1505" s="116">
        <v>30.55</v>
      </c>
      <c r="F1505" s="107" t="s">
        <v>3657</v>
      </c>
      <c r="G1505" s="107" t="s">
        <v>2346</v>
      </c>
    </row>
    <row r="1506" spans="1:7" ht="38.25" x14ac:dyDescent="0.25">
      <c r="A1506" s="107" t="s">
        <v>3658</v>
      </c>
      <c r="B1506" s="116">
        <v>60.55</v>
      </c>
      <c r="C1506" s="107" t="s">
        <v>788</v>
      </c>
      <c r="D1506" s="107">
        <v>20190906</v>
      </c>
      <c r="E1506" s="116">
        <v>60.55</v>
      </c>
      <c r="F1506" s="107" t="s">
        <v>3659</v>
      </c>
      <c r="G1506" s="107" t="s">
        <v>2346</v>
      </c>
    </row>
    <row r="1507" spans="1:7" ht="38.25" x14ac:dyDescent="0.25">
      <c r="A1507" s="107" t="s">
        <v>3660</v>
      </c>
      <c r="B1507" s="116">
        <v>13694.5</v>
      </c>
      <c r="C1507" s="107" t="s">
        <v>1497</v>
      </c>
      <c r="D1507" s="107">
        <v>20190909</v>
      </c>
      <c r="E1507" s="116">
        <v>3986.71</v>
      </c>
      <c r="F1507" s="107" t="s">
        <v>3661</v>
      </c>
      <c r="G1507" s="107" t="s">
        <v>2346</v>
      </c>
    </row>
    <row r="1508" spans="1:7" ht="38.25" x14ac:dyDescent="0.25">
      <c r="A1508" s="107" t="s">
        <v>3662</v>
      </c>
      <c r="B1508" s="116">
        <v>448.96</v>
      </c>
      <c r="C1508" s="107" t="s">
        <v>1497</v>
      </c>
      <c r="D1508" s="107">
        <v>20190909</v>
      </c>
      <c r="E1508" s="116">
        <v>14.64</v>
      </c>
      <c r="F1508" s="107" t="s">
        <v>3663</v>
      </c>
      <c r="G1508" s="107" t="s">
        <v>2349</v>
      </c>
    </row>
    <row r="1509" spans="1:7" ht="38.25" x14ac:dyDescent="0.25">
      <c r="A1509" s="107" t="s">
        <v>3664</v>
      </c>
      <c r="B1509" s="116">
        <v>359.55</v>
      </c>
      <c r="C1509" s="107" t="s">
        <v>513</v>
      </c>
      <c r="D1509" s="107">
        <v>20190909</v>
      </c>
      <c r="E1509" s="116">
        <v>359.55</v>
      </c>
      <c r="F1509" s="107" t="s">
        <v>3665</v>
      </c>
      <c r="G1509" s="107" t="s">
        <v>2346</v>
      </c>
    </row>
    <row r="1510" spans="1:7" ht="89.25" x14ac:dyDescent="0.25">
      <c r="A1510" s="107" t="s">
        <v>3666</v>
      </c>
      <c r="B1510" s="116">
        <v>100</v>
      </c>
      <c r="C1510" s="107" t="s">
        <v>1497</v>
      </c>
      <c r="D1510" s="107">
        <v>20190909</v>
      </c>
      <c r="E1510" s="116">
        <v>62.6</v>
      </c>
      <c r="F1510" s="107" t="s">
        <v>3667</v>
      </c>
      <c r="G1510" s="107" t="s">
        <v>2346</v>
      </c>
    </row>
    <row r="1511" spans="1:7" ht="76.5" x14ac:dyDescent="0.25">
      <c r="A1511" s="107" t="s">
        <v>3668</v>
      </c>
      <c r="B1511" s="116">
        <v>61.1</v>
      </c>
      <c r="C1511" s="107" t="s">
        <v>3669</v>
      </c>
      <c r="D1511" s="107">
        <v>20190909</v>
      </c>
      <c r="E1511" s="116">
        <v>61.1</v>
      </c>
      <c r="F1511" s="107" t="s">
        <v>3670</v>
      </c>
      <c r="G1511" s="107" t="s">
        <v>2346</v>
      </c>
    </row>
    <row r="1512" spans="1:7" ht="51" x14ac:dyDescent="0.25">
      <c r="A1512" s="107" t="s">
        <v>3671</v>
      </c>
      <c r="B1512" s="116">
        <v>5000</v>
      </c>
      <c r="C1512" s="107" t="s">
        <v>1786</v>
      </c>
      <c r="D1512" s="107">
        <v>20190101</v>
      </c>
      <c r="E1512" s="116">
        <v>5000</v>
      </c>
      <c r="F1512" s="107" t="s">
        <v>1787</v>
      </c>
      <c r="G1512" s="107" t="s">
        <v>3120</v>
      </c>
    </row>
    <row r="1513" spans="1:7" ht="51" x14ac:dyDescent="0.25">
      <c r="A1513" s="107" t="s">
        <v>3672</v>
      </c>
      <c r="B1513" s="116">
        <v>425</v>
      </c>
      <c r="C1513" s="107" t="s">
        <v>517</v>
      </c>
      <c r="D1513" s="107">
        <v>20190101</v>
      </c>
      <c r="E1513" s="116">
        <v>425</v>
      </c>
      <c r="F1513" s="107" t="s">
        <v>1791</v>
      </c>
      <c r="G1513" s="107" t="s">
        <v>2733</v>
      </c>
    </row>
    <row r="1514" spans="1:7" ht="25.5" x14ac:dyDescent="0.25">
      <c r="A1514" s="107" t="s">
        <v>3673</v>
      </c>
      <c r="B1514" s="116">
        <v>24000</v>
      </c>
      <c r="C1514" s="107" t="s">
        <v>317</v>
      </c>
      <c r="D1514" s="107">
        <v>20190101</v>
      </c>
      <c r="E1514" s="116">
        <v>24000</v>
      </c>
      <c r="F1514" s="107" t="s">
        <v>3674</v>
      </c>
      <c r="G1514" s="107" t="s">
        <v>3675</v>
      </c>
    </row>
    <row r="1515" spans="1:7" ht="51" x14ac:dyDescent="0.25">
      <c r="A1515" s="107" t="s">
        <v>3676</v>
      </c>
      <c r="B1515" s="116">
        <v>1090.67</v>
      </c>
      <c r="C1515" s="107" t="s">
        <v>375</v>
      </c>
      <c r="D1515" s="107">
        <v>20190101</v>
      </c>
      <c r="E1515" s="116">
        <v>1090.67</v>
      </c>
      <c r="F1515" s="107" t="s">
        <v>1793</v>
      </c>
      <c r="G1515" s="107" t="s">
        <v>2731</v>
      </c>
    </row>
    <row r="1516" spans="1:7" ht="38.25" x14ac:dyDescent="0.25">
      <c r="A1516" s="107" t="s">
        <v>3677</v>
      </c>
      <c r="B1516" s="116">
        <v>5476.8</v>
      </c>
      <c r="C1516" s="107" t="s">
        <v>375</v>
      </c>
      <c r="D1516" s="107">
        <v>20190101</v>
      </c>
      <c r="E1516" s="116">
        <v>5476.8</v>
      </c>
      <c r="F1516" s="107" t="s">
        <v>3678</v>
      </c>
      <c r="G1516" s="107" t="s">
        <v>3679</v>
      </c>
    </row>
    <row r="1517" spans="1:7" ht="63.75" x14ac:dyDescent="0.25">
      <c r="A1517" s="107" t="s">
        <v>3680</v>
      </c>
      <c r="B1517" s="116">
        <v>150</v>
      </c>
      <c r="C1517" s="107" t="s">
        <v>1497</v>
      </c>
      <c r="D1517" s="107">
        <v>20190910</v>
      </c>
      <c r="E1517" s="116">
        <v>50</v>
      </c>
      <c r="F1517" s="107" t="s">
        <v>3681</v>
      </c>
      <c r="G1517" s="107" t="s">
        <v>2366</v>
      </c>
    </row>
    <row r="1518" spans="1:7" ht="76.5" x14ac:dyDescent="0.25">
      <c r="A1518" s="107" t="s">
        <v>3682</v>
      </c>
      <c r="B1518" s="116">
        <v>370</v>
      </c>
      <c r="C1518" s="107" t="s">
        <v>1497</v>
      </c>
      <c r="D1518" s="107">
        <v>20190911</v>
      </c>
      <c r="E1518" s="116">
        <v>272</v>
      </c>
      <c r="F1518" s="107" t="s">
        <v>3683</v>
      </c>
      <c r="G1518" s="107" t="s">
        <v>2363</v>
      </c>
    </row>
    <row r="1519" spans="1:7" ht="76.5" x14ac:dyDescent="0.25">
      <c r="A1519" s="107" t="s">
        <v>3684</v>
      </c>
      <c r="B1519" s="116">
        <v>152</v>
      </c>
      <c r="C1519" s="107" t="s">
        <v>3685</v>
      </c>
      <c r="D1519" s="107">
        <v>20190911</v>
      </c>
      <c r="E1519" s="116">
        <v>152</v>
      </c>
      <c r="F1519" s="107" t="s">
        <v>3686</v>
      </c>
      <c r="G1519" s="107" t="s">
        <v>2363</v>
      </c>
    </row>
    <row r="1520" spans="1:7" ht="63.75" x14ac:dyDescent="0.25">
      <c r="A1520" s="107" t="s">
        <v>3687</v>
      </c>
      <c r="B1520" s="116">
        <v>200</v>
      </c>
      <c r="C1520" s="107" t="s">
        <v>1497</v>
      </c>
      <c r="D1520" s="107">
        <v>20190911</v>
      </c>
      <c r="E1520" s="116">
        <v>21.1</v>
      </c>
      <c r="F1520" s="107" t="s">
        <v>3688</v>
      </c>
      <c r="G1520" s="107" t="s">
        <v>2363</v>
      </c>
    </row>
    <row r="1521" spans="1:7" ht="63.75" x14ac:dyDescent="0.25">
      <c r="A1521" s="107" t="s">
        <v>3689</v>
      </c>
      <c r="B1521" s="116">
        <v>101.1</v>
      </c>
      <c r="C1521" s="107" t="s">
        <v>1303</v>
      </c>
      <c r="D1521" s="107">
        <v>20190911</v>
      </c>
      <c r="E1521" s="116">
        <v>101.1</v>
      </c>
      <c r="F1521" s="107" t="s">
        <v>3690</v>
      </c>
      <c r="G1521" s="107" t="s">
        <v>2363</v>
      </c>
    </row>
    <row r="1522" spans="1:7" ht="51" x14ac:dyDescent="0.25">
      <c r="A1522" s="107" t="s">
        <v>3691</v>
      </c>
      <c r="B1522" s="116">
        <v>3.66</v>
      </c>
      <c r="C1522" s="107" t="s">
        <v>1497</v>
      </c>
      <c r="D1522" s="107">
        <v>20190913</v>
      </c>
      <c r="E1522" s="116">
        <v>1.22</v>
      </c>
      <c r="F1522" s="107" t="s">
        <v>3692</v>
      </c>
      <c r="G1522" s="107" t="s">
        <v>2939</v>
      </c>
    </row>
    <row r="1523" spans="1:7" ht="51" x14ac:dyDescent="0.25">
      <c r="A1523" s="107" t="s">
        <v>3693</v>
      </c>
      <c r="B1523" s="116">
        <v>30.55</v>
      </c>
      <c r="C1523" s="107" t="s">
        <v>788</v>
      </c>
      <c r="D1523" s="107">
        <v>20190913</v>
      </c>
      <c r="E1523" s="116">
        <v>30.55</v>
      </c>
      <c r="F1523" s="107" t="s">
        <v>3694</v>
      </c>
      <c r="G1523" s="107" t="s">
        <v>2423</v>
      </c>
    </row>
    <row r="1524" spans="1:7" ht="76.5" x14ac:dyDescent="0.25">
      <c r="A1524" s="107" t="s">
        <v>3695</v>
      </c>
      <c r="B1524" s="116">
        <v>257</v>
      </c>
      <c r="C1524" s="107" t="s">
        <v>1497</v>
      </c>
      <c r="D1524" s="107">
        <v>20190917</v>
      </c>
      <c r="E1524" s="116">
        <v>4.37</v>
      </c>
      <c r="F1524" s="107" t="s">
        <v>3696</v>
      </c>
      <c r="G1524" s="107" t="s">
        <v>2423</v>
      </c>
    </row>
    <row r="1525" spans="1:7" ht="63.75" x14ac:dyDescent="0.25">
      <c r="A1525" s="107" t="s">
        <v>3697</v>
      </c>
      <c r="B1525" s="116">
        <v>68.099999999999994</v>
      </c>
      <c r="C1525" s="107" t="s">
        <v>1425</v>
      </c>
      <c r="D1525" s="107">
        <v>20190917</v>
      </c>
      <c r="E1525" s="116">
        <v>68.099999999999994</v>
      </c>
      <c r="F1525" s="107" t="s">
        <v>3698</v>
      </c>
      <c r="G1525" s="107" t="s">
        <v>2423</v>
      </c>
    </row>
    <row r="1526" spans="1:7" ht="76.5" x14ac:dyDescent="0.25">
      <c r="A1526" s="107" t="s">
        <v>3699</v>
      </c>
      <c r="B1526" s="116">
        <v>376</v>
      </c>
      <c r="C1526" s="107" t="s">
        <v>1497</v>
      </c>
      <c r="D1526" s="107">
        <v>20190918</v>
      </c>
      <c r="E1526" s="116">
        <v>77.5</v>
      </c>
      <c r="F1526" s="107" t="s">
        <v>3700</v>
      </c>
      <c r="G1526" s="107" t="s">
        <v>2366</v>
      </c>
    </row>
    <row r="1527" spans="1:7" ht="76.5" x14ac:dyDescent="0.25">
      <c r="A1527" s="107" t="s">
        <v>3701</v>
      </c>
      <c r="B1527" s="116">
        <v>47.7</v>
      </c>
      <c r="C1527" s="107" t="s">
        <v>1237</v>
      </c>
      <c r="D1527" s="107">
        <v>20190918</v>
      </c>
      <c r="E1527" s="116">
        <v>47.7</v>
      </c>
      <c r="F1527" s="107" t="s">
        <v>3702</v>
      </c>
      <c r="G1527" s="107" t="s">
        <v>2366</v>
      </c>
    </row>
    <row r="1528" spans="1:7" ht="51" x14ac:dyDescent="0.25">
      <c r="A1528" s="107" t="s">
        <v>3703</v>
      </c>
      <c r="B1528" s="116">
        <v>3794.5</v>
      </c>
      <c r="C1528" s="107" t="s">
        <v>1497</v>
      </c>
      <c r="D1528" s="107">
        <v>20190918</v>
      </c>
      <c r="E1528" s="116">
        <v>711.7</v>
      </c>
      <c r="F1528" s="107" t="s">
        <v>3704</v>
      </c>
      <c r="G1528" s="107" t="s">
        <v>2346</v>
      </c>
    </row>
    <row r="1529" spans="1:7" ht="51" x14ac:dyDescent="0.25">
      <c r="A1529" s="107" t="s">
        <v>3705</v>
      </c>
      <c r="B1529" s="116">
        <v>156.16</v>
      </c>
      <c r="C1529" s="107" t="s">
        <v>1497</v>
      </c>
      <c r="D1529" s="107">
        <v>20190918</v>
      </c>
      <c r="E1529" s="116">
        <v>9.76</v>
      </c>
      <c r="F1529" s="107" t="s">
        <v>3706</v>
      </c>
      <c r="G1529" s="107" t="s">
        <v>2349</v>
      </c>
    </row>
    <row r="1530" spans="1:7" ht="51" x14ac:dyDescent="0.25">
      <c r="A1530" s="107" t="s">
        <v>3707</v>
      </c>
      <c r="B1530" s="116">
        <v>248.8</v>
      </c>
      <c r="C1530" s="107" t="s">
        <v>513</v>
      </c>
      <c r="D1530" s="107">
        <v>20190918</v>
      </c>
      <c r="E1530" s="116">
        <v>248.8</v>
      </c>
      <c r="F1530" s="107" t="s">
        <v>3708</v>
      </c>
      <c r="G1530" s="107" t="s">
        <v>2346</v>
      </c>
    </row>
    <row r="1531" spans="1:7" ht="63.75" x14ac:dyDescent="0.25">
      <c r="A1531" s="107" t="s">
        <v>3709</v>
      </c>
      <c r="B1531" s="116">
        <v>200</v>
      </c>
      <c r="C1531" s="107" t="s">
        <v>1497</v>
      </c>
      <c r="D1531" s="107">
        <v>20190919</v>
      </c>
      <c r="E1531" s="116">
        <v>56.5</v>
      </c>
      <c r="F1531" s="107" t="s">
        <v>3710</v>
      </c>
      <c r="G1531" s="107" t="s">
        <v>2346</v>
      </c>
    </row>
    <row r="1532" spans="1:7" ht="63.75" x14ac:dyDescent="0.25">
      <c r="A1532" s="107" t="s">
        <v>3711</v>
      </c>
      <c r="B1532" s="116">
        <v>70.099999999999994</v>
      </c>
      <c r="C1532" s="107" t="s">
        <v>3712</v>
      </c>
      <c r="D1532" s="107">
        <v>20190919</v>
      </c>
      <c r="E1532" s="116">
        <v>70.099999999999994</v>
      </c>
      <c r="F1532" s="107" t="s">
        <v>3713</v>
      </c>
      <c r="G1532" s="107" t="s">
        <v>2346</v>
      </c>
    </row>
    <row r="1533" spans="1:7" ht="76.5" x14ac:dyDescent="0.25">
      <c r="A1533" s="107" t="s">
        <v>3714</v>
      </c>
      <c r="B1533" s="116">
        <v>140</v>
      </c>
      <c r="C1533" s="107" t="s">
        <v>1497</v>
      </c>
      <c r="D1533" s="107">
        <v>20190919</v>
      </c>
      <c r="E1533" s="116">
        <v>3.12</v>
      </c>
      <c r="F1533" s="107" t="s">
        <v>3715</v>
      </c>
      <c r="G1533" s="107" t="s">
        <v>2423</v>
      </c>
    </row>
    <row r="1534" spans="1:7" ht="63.75" x14ac:dyDescent="0.25">
      <c r="A1534" s="107" t="s">
        <v>3716</v>
      </c>
      <c r="B1534" s="116">
        <v>5655</v>
      </c>
      <c r="C1534" s="107" t="s">
        <v>3309</v>
      </c>
      <c r="D1534" s="107">
        <v>20190919</v>
      </c>
      <c r="E1534" s="116">
        <v>6</v>
      </c>
      <c r="F1534" s="107" t="s">
        <v>3717</v>
      </c>
      <c r="G1534" s="107" t="s">
        <v>3269</v>
      </c>
    </row>
    <row r="1535" spans="1:7" ht="38.25" x14ac:dyDescent="0.25">
      <c r="A1535" s="107" t="s">
        <v>3718</v>
      </c>
      <c r="B1535" s="116">
        <v>1345</v>
      </c>
      <c r="C1535" s="107" t="s">
        <v>1497</v>
      </c>
      <c r="D1535" s="107">
        <v>20190920</v>
      </c>
      <c r="E1535" s="116">
        <v>186.82</v>
      </c>
      <c r="F1535" s="107" t="s">
        <v>3719</v>
      </c>
      <c r="G1535" s="107" t="s">
        <v>2346</v>
      </c>
    </row>
    <row r="1536" spans="1:7" ht="89.25" x14ac:dyDescent="0.25">
      <c r="A1536" s="107" t="s">
        <v>3720</v>
      </c>
      <c r="B1536" s="116">
        <v>290</v>
      </c>
      <c r="C1536" s="107" t="s">
        <v>1497</v>
      </c>
      <c r="D1536" s="107">
        <v>20190923</v>
      </c>
      <c r="E1536" s="116">
        <v>290</v>
      </c>
      <c r="F1536" s="107" t="s">
        <v>3721</v>
      </c>
      <c r="G1536" s="107" t="s">
        <v>2366</v>
      </c>
    </row>
    <row r="1537" spans="1:7" ht="89.25" x14ac:dyDescent="0.25">
      <c r="A1537" s="107" t="s">
        <v>3722</v>
      </c>
      <c r="B1537" s="116">
        <v>15.86</v>
      </c>
      <c r="C1537" s="107" t="s">
        <v>1497</v>
      </c>
      <c r="D1537" s="107">
        <v>20190923</v>
      </c>
      <c r="E1537" s="116">
        <v>15.86</v>
      </c>
      <c r="F1537" s="107" t="s">
        <v>3723</v>
      </c>
      <c r="G1537" s="107" t="s">
        <v>2369</v>
      </c>
    </row>
    <row r="1538" spans="1:7" ht="76.5" x14ac:dyDescent="0.25">
      <c r="A1538" s="107" t="s">
        <v>3724</v>
      </c>
      <c r="B1538" s="116">
        <v>106.65</v>
      </c>
      <c r="C1538" s="107" t="s">
        <v>3725</v>
      </c>
      <c r="D1538" s="107">
        <v>20190923</v>
      </c>
      <c r="E1538" s="116">
        <v>106.65</v>
      </c>
      <c r="F1538" s="107" t="s">
        <v>3726</v>
      </c>
      <c r="G1538" s="107" t="s">
        <v>2366</v>
      </c>
    </row>
    <row r="1539" spans="1:7" ht="76.5" x14ac:dyDescent="0.25">
      <c r="A1539" s="107" t="s">
        <v>3727</v>
      </c>
      <c r="B1539" s="116">
        <v>450</v>
      </c>
      <c r="C1539" s="107" t="s">
        <v>1497</v>
      </c>
      <c r="D1539" s="107">
        <v>20190924</v>
      </c>
      <c r="E1539" s="116">
        <v>78</v>
      </c>
      <c r="F1539" s="107" t="s">
        <v>3728</v>
      </c>
      <c r="G1539" s="107" t="s">
        <v>2346</v>
      </c>
    </row>
    <row r="1540" spans="1:7" ht="76.5" x14ac:dyDescent="0.25">
      <c r="A1540" s="107" t="s">
        <v>3729</v>
      </c>
      <c r="B1540" s="116">
        <v>220.1</v>
      </c>
      <c r="C1540" s="107" t="s">
        <v>2494</v>
      </c>
      <c r="D1540" s="107">
        <v>20190924</v>
      </c>
      <c r="E1540" s="116">
        <v>220.1</v>
      </c>
      <c r="F1540" s="107" t="s">
        <v>3730</v>
      </c>
      <c r="G1540" s="107" t="s">
        <v>2346</v>
      </c>
    </row>
    <row r="1541" spans="1:7" ht="89.25" x14ac:dyDescent="0.25">
      <c r="A1541" s="107" t="s">
        <v>3731</v>
      </c>
      <c r="B1541" s="116">
        <v>240</v>
      </c>
      <c r="C1541" s="107" t="s">
        <v>1497</v>
      </c>
      <c r="D1541" s="107">
        <v>20190924</v>
      </c>
      <c r="E1541" s="116">
        <v>60.3</v>
      </c>
      <c r="F1541" s="107" t="s">
        <v>3732</v>
      </c>
      <c r="G1541" s="107" t="s">
        <v>2366</v>
      </c>
    </row>
    <row r="1542" spans="1:7" ht="63.75" x14ac:dyDescent="0.25">
      <c r="A1542" s="107" t="s">
        <v>3733</v>
      </c>
      <c r="B1542" s="116">
        <v>80</v>
      </c>
      <c r="C1542" s="107" t="s">
        <v>1497</v>
      </c>
      <c r="D1542" s="107">
        <v>20190924</v>
      </c>
      <c r="E1542" s="116">
        <v>40.4</v>
      </c>
      <c r="F1542" s="107" t="s">
        <v>3734</v>
      </c>
      <c r="G1542" s="107" t="s">
        <v>2346</v>
      </c>
    </row>
    <row r="1543" spans="1:7" ht="63.75" x14ac:dyDescent="0.25">
      <c r="A1543" s="107" t="s">
        <v>3735</v>
      </c>
      <c r="B1543" s="116">
        <v>50.55</v>
      </c>
      <c r="C1543" s="107" t="s">
        <v>1344</v>
      </c>
      <c r="D1543" s="107">
        <v>20190924</v>
      </c>
      <c r="E1543" s="116">
        <v>50.55</v>
      </c>
      <c r="F1543" s="107" t="s">
        <v>3736</v>
      </c>
      <c r="G1543" s="107" t="s">
        <v>2346</v>
      </c>
    </row>
    <row r="1544" spans="1:7" ht="51" x14ac:dyDescent="0.25">
      <c r="A1544" s="107" t="s">
        <v>3737</v>
      </c>
      <c r="B1544" s="116">
        <v>191.1</v>
      </c>
      <c r="C1544" s="107" t="s">
        <v>1084</v>
      </c>
      <c r="D1544" s="107">
        <v>20190924</v>
      </c>
      <c r="E1544" s="116">
        <v>191.1</v>
      </c>
      <c r="F1544" s="107" t="s">
        <v>3738</v>
      </c>
      <c r="G1544" s="107" t="s">
        <v>2363</v>
      </c>
    </row>
    <row r="1545" spans="1:7" ht="63.75" x14ac:dyDescent="0.25">
      <c r="A1545" s="107" t="s">
        <v>3739</v>
      </c>
      <c r="B1545" s="116">
        <v>191.1</v>
      </c>
      <c r="C1545" s="107" t="s">
        <v>1084</v>
      </c>
      <c r="D1545" s="107">
        <v>20190924</v>
      </c>
      <c r="E1545" s="116">
        <v>191.1</v>
      </c>
      <c r="F1545" s="107" t="s">
        <v>3740</v>
      </c>
      <c r="G1545" s="107" t="s">
        <v>2363</v>
      </c>
    </row>
    <row r="1546" spans="1:7" ht="63.75" x14ac:dyDescent="0.25">
      <c r="A1546" s="107" t="s">
        <v>3741</v>
      </c>
      <c r="B1546" s="116">
        <v>2344</v>
      </c>
      <c r="C1546" s="107" t="s">
        <v>1497</v>
      </c>
      <c r="D1546" s="107">
        <v>20190924</v>
      </c>
      <c r="E1546" s="116">
        <v>363.1</v>
      </c>
      <c r="F1546" s="107" t="s">
        <v>3742</v>
      </c>
      <c r="G1546" s="107" t="s">
        <v>2363</v>
      </c>
    </row>
    <row r="1547" spans="1:7" ht="63.75" x14ac:dyDescent="0.25">
      <c r="A1547" s="107" t="s">
        <v>3743</v>
      </c>
      <c r="B1547" s="116">
        <v>441.68</v>
      </c>
      <c r="C1547" s="107" t="s">
        <v>1084</v>
      </c>
      <c r="D1547" s="107">
        <v>20190924</v>
      </c>
      <c r="E1547" s="116">
        <v>441.68</v>
      </c>
      <c r="F1547" s="107" t="s">
        <v>3744</v>
      </c>
      <c r="G1547" s="107" t="s">
        <v>2363</v>
      </c>
    </row>
    <row r="1548" spans="1:7" ht="51" x14ac:dyDescent="0.25">
      <c r="A1548" s="107" t="s">
        <v>3745</v>
      </c>
      <c r="B1548" s="116">
        <v>30.55</v>
      </c>
      <c r="C1548" s="107" t="s">
        <v>953</v>
      </c>
      <c r="D1548" s="107">
        <v>20190925</v>
      </c>
      <c r="E1548" s="116">
        <v>30.55</v>
      </c>
      <c r="F1548" s="107" t="s">
        <v>3746</v>
      </c>
      <c r="G1548" s="107" t="s">
        <v>2556</v>
      </c>
    </row>
    <row r="1549" spans="1:7" ht="51" x14ac:dyDescent="0.25">
      <c r="A1549" s="107" t="s">
        <v>3747</v>
      </c>
      <c r="B1549" s="116">
        <v>1236.27</v>
      </c>
      <c r="C1549" s="107" t="s">
        <v>3748</v>
      </c>
      <c r="D1549" s="107">
        <v>20190926</v>
      </c>
      <c r="E1549" s="116">
        <v>1236.27</v>
      </c>
      <c r="F1549" s="107" t="s">
        <v>3749</v>
      </c>
      <c r="G1549" s="107" t="s">
        <v>3750</v>
      </c>
    </row>
    <row r="1550" spans="1:7" ht="89.25" x14ac:dyDescent="0.25">
      <c r="A1550" s="107" t="s">
        <v>3751</v>
      </c>
      <c r="B1550" s="116">
        <v>120</v>
      </c>
      <c r="C1550" s="107" t="s">
        <v>1497</v>
      </c>
      <c r="D1550" s="107">
        <v>20190926</v>
      </c>
      <c r="E1550" s="116">
        <v>24</v>
      </c>
      <c r="F1550" s="107" t="s">
        <v>3752</v>
      </c>
      <c r="G1550" s="107" t="s">
        <v>2366</v>
      </c>
    </row>
    <row r="1551" spans="1:7" ht="76.5" x14ac:dyDescent="0.25">
      <c r="A1551" s="107" t="s">
        <v>3753</v>
      </c>
      <c r="B1551" s="116">
        <v>3498</v>
      </c>
      <c r="C1551" s="107" t="s">
        <v>1497</v>
      </c>
      <c r="D1551" s="107">
        <v>20190926</v>
      </c>
      <c r="E1551" s="116">
        <v>9.64</v>
      </c>
      <c r="F1551" s="107" t="s">
        <v>3754</v>
      </c>
      <c r="G1551" s="107" t="s">
        <v>2556</v>
      </c>
    </row>
    <row r="1552" spans="1:7" ht="63.75" x14ac:dyDescent="0.25">
      <c r="A1552" s="107" t="s">
        <v>3755</v>
      </c>
      <c r="B1552" s="116">
        <v>1152</v>
      </c>
      <c r="C1552" s="107" t="s">
        <v>513</v>
      </c>
      <c r="D1552" s="107">
        <v>20190926</v>
      </c>
      <c r="E1552" s="116">
        <v>1152</v>
      </c>
      <c r="F1552" s="107" t="s">
        <v>3756</v>
      </c>
      <c r="G1552" s="107" t="s">
        <v>2556</v>
      </c>
    </row>
    <row r="1553" spans="1:7" ht="38.25" x14ac:dyDescent="0.25">
      <c r="A1553" s="107" t="s">
        <v>3757</v>
      </c>
      <c r="B1553" s="116">
        <v>39.700000000000003</v>
      </c>
      <c r="C1553" s="107" t="s">
        <v>788</v>
      </c>
      <c r="D1553" s="107">
        <v>20190926</v>
      </c>
      <c r="E1553" s="116">
        <v>39.700000000000003</v>
      </c>
      <c r="F1553" s="107" t="s">
        <v>3758</v>
      </c>
      <c r="G1553" s="107" t="s">
        <v>2423</v>
      </c>
    </row>
    <row r="1554" spans="1:7" ht="63.75" x14ac:dyDescent="0.25">
      <c r="A1554" s="107" t="s">
        <v>3759</v>
      </c>
      <c r="B1554" s="116">
        <v>118.3</v>
      </c>
      <c r="C1554" s="107" t="s">
        <v>1566</v>
      </c>
      <c r="D1554" s="107">
        <v>20190930</v>
      </c>
      <c r="E1554" s="116">
        <v>118.3</v>
      </c>
      <c r="F1554" s="107" t="s">
        <v>3760</v>
      </c>
      <c r="G1554" s="107" t="s">
        <v>2363</v>
      </c>
    </row>
    <row r="1555" spans="1:7" ht="76.5" x14ac:dyDescent="0.25">
      <c r="A1555" s="107" t="s">
        <v>3761</v>
      </c>
      <c r="B1555" s="116">
        <v>120</v>
      </c>
      <c r="C1555" s="107" t="s">
        <v>1497</v>
      </c>
      <c r="D1555" s="107">
        <v>20191001</v>
      </c>
      <c r="E1555" s="116">
        <v>3</v>
      </c>
      <c r="F1555" s="107" t="s">
        <v>3762</v>
      </c>
      <c r="G1555" s="107" t="s">
        <v>2346</v>
      </c>
    </row>
    <row r="1556" spans="1:7" ht="89.25" x14ac:dyDescent="0.25">
      <c r="A1556" s="107" t="s">
        <v>3763</v>
      </c>
      <c r="B1556" s="116">
        <v>110.2</v>
      </c>
      <c r="C1556" s="107" t="s">
        <v>1399</v>
      </c>
      <c r="D1556" s="107">
        <v>20191002</v>
      </c>
      <c r="E1556" s="116">
        <v>110.2</v>
      </c>
      <c r="F1556" s="107" t="s">
        <v>3764</v>
      </c>
      <c r="G1556" s="107" t="s">
        <v>2346</v>
      </c>
    </row>
    <row r="1557" spans="1:7" ht="89.25" x14ac:dyDescent="0.25">
      <c r="A1557" s="107" t="s">
        <v>3765</v>
      </c>
      <c r="B1557" s="116">
        <v>600</v>
      </c>
      <c r="C1557" s="107" t="s">
        <v>1497</v>
      </c>
      <c r="D1557" s="107">
        <v>20191003</v>
      </c>
      <c r="E1557" s="116">
        <v>30</v>
      </c>
      <c r="F1557" s="107" t="s">
        <v>3766</v>
      </c>
      <c r="G1557" s="107" t="s">
        <v>2725</v>
      </c>
    </row>
    <row r="1558" spans="1:7" ht="89.25" x14ac:dyDescent="0.25">
      <c r="A1558" s="107" t="s">
        <v>3767</v>
      </c>
      <c r="B1558" s="116">
        <v>216.7</v>
      </c>
      <c r="C1558" s="107" t="s">
        <v>513</v>
      </c>
      <c r="D1558" s="107">
        <v>20191003</v>
      </c>
      <c r="E1558" s="116">
        <v>216.7</v>
      </c>
      <c r="F1558" s="107" t="s">
        <v>3768</v>
      </c>
      <c r="G1558" s="107" t="s">
        <v>2725</v>
      </c>
    </row>
    <row r="1559" spans="1:7" ht="76.5" x14ac:dyDescent="0.25">
      <c r="A1559" s="107" t="s">
        <v>3769</v>
      </c>
      <c r="B1559" s="116">
        <v>123.9</v>
      </c>
      <c r="C1559" s="107" t="s">
        <v>1237</v>
      </c>
      <c r="D1559" s="107">
        <v>20191004</v>
      </c>
      <c r="E1559" s="116">
        <v>123.9</v>
      </c>
      <c r="F1559" s="107" t="s">
        <v>3770</v>
      </c>
      <c r="G1559" s="107" t="s">
        <v>2366</v>
      </c>
    </row>
    <row r="1560" spans="1:7" ht="76.5" x14ac:dyDescent="0.25">
      <c r="A1560" s="107" t="s">
        <v>3771</v>
      </c>
      <c r="B1560" s="116">
        <v>160</v>
      </c>
      <c r="C1560" s="107" t="s">
        <v>1497</v>
      </c>
      <c r="D1560" s="107">
        <v>20191004</v>
      </c>
      <c r="E1560" s="116">
        <v>80.8</v>
      </c>
      <c r="F1560" s="107" t="s">
        <v>3772</v>
      </c>
      <c r="G1560" s="107" t="s">
        <v>2346</v>
      </c>
    </row>
    <row r="1561" spans="1:7" ht="63.75" x14ac:dyDescent="0.25">
      <c r="A1561" s="107" t="s">
        <v>3773</v>
      </c>
      <c r="B1561" s="116">
        <v>85.2</v>
      </c>
      <c r="C1561" s="107" t="s">
        <v>1344</v>
      </c>
      <c r="D1561" s="107">
        <v>20191004</v>
      </c>
      <c r="E1561" s="116">
        <v>85.2</v>
      </c>
      <c r="F1561" s="107" t="s">
        <v>3774</v>
      </c>
      <c r="G1561" s="107" t="s">
        <v>2346</v>
      </c>
    </row>
    <row r="1562" spans="1:7" ht="51" x14ac:dyDescent="0.25">
      <c r="A1562" s="107" t="s">
        <v>3775</v>
      </c>
      <c r="B1562" s="116">
        <v>30076</v>
      </c>
      <c r="C1562" s="107" t="s">
        <v>1497</v>
      </c>
      <c r="D1562" s="107">
        <v>20191004</v>
      </c>
      <c r="E1562" s="116">
        <v>7879.66</v>
      </c>
      <c r="F1562" s="107" t="s">
        <v>3776</v>
      </c>
      <c r="G1562" s="107" t="s">
        <v>2346</v>
      </c>
    </row>
    <row r="1563" spans="1:7" ht="51" x14ac:dyDescent="0.25">
      <c r="A1563" s="107" t="s">
        <v>3777</v>
      </c>
      <c r="B1563" s="116">
        <v>1023.58</v>
      </c>
      <c r="C1563" s="107" t="s">
        <v>1497</v>
      </c>
      <c r="D1563" s="107">
        <v>20191004</v>
      </c>
      <c r="E1563" s="116">
        <v>297.68</v>
      </c>
      <c r="F1563" s="107" t="s">
        <v>3778</v>
      </c>
      <c r="G1563" s="107" t="s">
        <v>2349</v>
      </c>
    </row>
    <row r="1564" spans="1:7" ht="38.25" x14ac:dyDescent="0.25">
      <c r="A1564" s="107" t="s">
        <v>3779</v>
      </c>
      <c r="B1564" s="116">
        <v>629.29999999999995</v>
      </c>
      <c r="C1564" s="107" t="s">
        <v>513</v>
      </c>
      <c r="D1564" s="107">
        <v>20191004</v>
      </c>
      <c r="E1564" s="116">
        <v>629.29999999999995</v>
      </c>
      <c r="F1564" s="107" t="s">
        <v>3780</v>
      </c>
      <c r="G1564" s="107" t="s">
        <v>2346</v>
      </c>
    </row>
    <row r="1565" spans="1:7" ht="63.75" x14ac:dyDescent="0.25">
      <c r="A1565" s="107" t="s">
        <v>3781</v>
      </c>
      <c r="B1565" s="116">
        <v>3438.31</v>
      </c>
      <c r="C1565" s="107" t="s">
        <v>3782</v>
      </c>
      <c r="D1565" s="107">
        <v>20190101</v>
      </c>
      <c r="E1565" s="116">
        <v>2257.14</v>
      </c>
      <c r="F1565" s="107" t="s">
        <v>3783</v>
      </c>
      <c r="G1565" s="107" t="s">
        <v>3445</v>
      </c>
    </row>
    <row r="1566" spans="1:7" ht="89.25" x14ac:dyDescent="0.25">
      <c r="A1566" s="107" t="s">
        <v>3784</v>
      </c>
      <c r="B1566" s="116">
        <v>360</v>
      </c>
      <c r="C1566" s="107" t="s">
        <v>1497</v>
      </c>
      <c r="D1566" s="107">
        <v>20191007</v>
      </c>
      <c r="E1566" s="116">
        <v>26</v>
      </c>
      <c r="F1566" s="107" t="s">
        <v>3785</v>
      </c>
      <c r="G1566" s="107" t="s">
        <v>2725</v>
      </c>
    </row>
    <row r="1567" spans="1:7" ht="89.25" x14ac:dyDescent="0.25">
      <c r="A1567" s="107" t="s">
        <v>3786</v>
      </c>
      <c r="B1567" s="116">
        <v>120</v>
      </c>
      <c r="C1567" s="107" t="s">
        <v>513</v>
      </c>
      <c r="D1567" s="107">
        <v>20191007</v>
      </c>
      <c r="E1567" s="116">
        <v>120</v>
      </c>
      <c r="F1567" s="107" t="s">
        <v>3787</v>
      </c>
      <c r="G1567" s="107" t="s">
        <v>2725</v>
      </c>
    </row>
    <row r="1568" spans="1:7" ht="63.75" x14ac:dyDescent="0.25">
      <c r="A1568" s="107" t="s">
        <v>3788</v>
      </c>
      <c r="B1568" s="116">
        <v>300</v>
      </c>
      <c r="C1568" s="107" t="s">
        <v>1497</v>
      </c>
      <c r="D1568" s="107">
        <v>20191007</v>
      </c>
      <c r="E1568" s="116">
        <v>8.07</v>
      </c>
      <c r="F1568" s="107" t="s">
        <v>3789</v>
      </c>
      <c r="G1568" s="107" t="s">
        <v>2363</v>
      </c>
    </row>
    <row r="1569" spans="1:7" ht="63.75" x14ac:dyDescent="0.25">
      <c r="A1569" s="107" t="s">
        <v>3790</v>
      </c>
      <c r="B1569" s="116">
        <v>162.19999999999999</v>
      </c>
      <c r="C1569" s="107" t="s">
        <v>1084</v>
      </c>
      <c r="D1569" s="107">
        <v>20191007</v>
      </c>
      <c r="E1569" s="116">
        <v>162.19999999999999</v>
      </c>
      <c r="F1569" s="107" t="s">
        <v>3791</v>
      </c>
      <c r="G1569" s="107" t="s">
        <v>2363</v>
      </c>
    </row>
    <row r="1570" spans="1:7" ht="76.5" x14ac:dyDescent="0.25">
      <c r="A1570" s="107" t="s">
        <v>3792</v>
      </c>
      <c r="B1570" s="116">
        <v>1350</v>
      </c>
      <c r="C1570" s="107" t="s">
        <v>1497</v>
      </c>
      <c r="D1570" s="107">
        <v>20191007</v>
      </c>
      <c r="E1570" s="116">
        <v>20.88</v>
      </c>
      <c r="F1570" s="107" t="s">
        <v>3793</v>
      </c>
      <c r="G1570" s="107" t="s">
        <v>2363</v>
      </c>
    </row>
    <row r="1571" spans="1:7" ht="76.5" x14ac:dyDescent="0.25">
      <c r="A1571" s="107" t="s">
        <v>3794</v>
      </c>
      <c r="B1571" s="116">
        <v>211.86</v>
      </c>
      <c r="C1571" s="107" t="s">
        <v>1084</v>
      </c>
      <c r="D1571" s="107">
        <v>20191007</v>
      </c>
      <c r="E1571" s="116">
        <v>211.86</v>
      </c>
      <c r="F1571" s="107" t="s">
        <v>3795</v>
      </c>
      <c r="G1571" s="107" t="s">
        <v>2363</v>
      </c>
    </row>
    <row r="1572" spans="1:7" ht="63.75" x14ac:dyDescent="0.25">
      <c r="A1572" s="107" t="s">
        <v>3796</v>
      </c>
      <c r="B1572" s="116">
        <v>80</v>
      </c>
      <c r="C1572" s="107" t="s">
        <v>1497</v>
      </c>
      <c r="D1572" s="107">
        <v>20191007</v>
      </c>
      <c r="E1572" s="116">
        <v>49.2</v>
      </c>
      <c r="F1572" s="107" t="s">
        <v>3797</v>
      </c>
      <c r="G1572" s="107" t="s">
        <v>2363</v>
      </c>
    </row>
    <row r="1573" spans="1:7" ht="63.75" x14ac:dyDescent="0.25">
      <c r="A1573" s="107" t="s">
        <v>3798</v>
      </c>
      <c r="B1573" s="116">
        <v>163.4</v>
      </c>
      <c r="C1573" s="107" t="s">
        <v>1084</v>
      </c>
      <c r="D1573" s="107">
        <v>20191007</v>
      </c>
      <c r="E1573" s="116">
        <v>163.4</v>
      </c>
      <c r="F1573" s="107" t="s">
        <v>3799</v>
      </c>
      <c r="G1573" s="107" t="s">
        <v>2363</v>
      </c>
    </row>
    <row r="1574" spans="1:7" ht="63.75" x14ac:dyDescent="0.25">
      <c r="A1574" s="107" t="s">
        <v>3800</v>
      </c>
      <c r="B1574" s="116">
        <v>60.55</v>
      </c>
      <c r="C1574" s="107" t="s">
        <v>921</v>
      </c>
      <c r="D1574" s="107">
        <v>20191010</v>
      </c>
      <c r="E1574" s="116">
        <v>60.55</v>
      </c>
      <c r="F1574" s="107" t="s">
        <v>3801</v>
      </c>
      <c r="G1574" s="107" t="s">
        <v>2520</v>
      </c>
    </row>
    <row r="1575" spans="1:7" ht="76.5" x14ac:dyDescent="0.25">
      <c r="A1575" s="107" t="s">
        <v>3802</v>
      </c>
      <c r="B1575" s="116">
        <v>350</v>
      </c>
      <c r="C1575" s="107" t="s">
        <v>1497</v>
      </c>
      <c r="D1575" s="107">
        <v>20191014</v>
      </c>
      <c r="E1575" s="116">
        <v>102</v>
      </c>
      <c r="F1575" s="107" t="s">
        <v>3803</v>
      </c>
      <c r="G1575" s="107" t="s">
        <v>2520</v>
      </c>
    </row>
    <row r="1576" spans="1:7" ht="76.5" x14ac:dyDescent="0.25">
      <c r="A1576" s="107" t="s">
        <v>3804</v>
      </c>
      <c r="B1576" s="116">
        <v>119.4</v>
      </c>
      <c r="C1576" s="107" t="s">
        <v>513</v>
      </c>
      <c r="D1576" s="107">
        <v>20191014</v>
      </c>
      <c r="E1576" s="116">
        <v>119.4</v>
      </c>
      <c r="F1576" s="107" t="s">
        <v>3805</v>
      </c>
      <c r="G1576" s="107" t="s">
        <v>2520</v>
      </c>
    </row>
    <row r="1577" spans="1:7" ht="63.75" x14ac:dyDescent="0.25">
      <c r="A1577" s="107" t="s">
        <v>3806</v>
      </c>
      <c r="B1577" s="116">
        <v>24150</v>
      </c>
      <c r="C1577" s="107" t="s">
        <v>405</v>
      </c>
      <c r="D1577" s="107">
        <v>20191014</v>
      </c>
      <c r="E1577" s="116">
        <v>24150</v>
      </c>
      <c r="F1577" s="107" t="s">
        <v>3807</v>
      </c>
      <c r="G1577" s="107" t="s">
        <v>2513</v>
      </c>
    </row>
    <row r="1578" spans="1:7" ht="76.5" x14ac:dyDescent="0.25">
      <c r="A1578" s="107" t="s">
        <v>3808</v>
      </c>
      <c r="B1578" s="116">
        <v>200</v>
      </c>
      <c r="C1578" s="107" t="s">
        <v>1497</v>
      </c>
      <c r="D1578" s="107">
        <v>20191015</v>
      </c>
      <c r="E1578" s="116">
        <v>78.7</v>
      </c>
      <c r="F1578" s="107" t="s">
        <v>3809</v>
      </c>
      <c r="G1578" s="107" t="s">
        <v>2363</v>
      </c>
    </row>
    <row r="1579" spans="1:7" ht="76.5" x14ac:dyDescent="0.25">
      <c r="A1579" s="107" t="s">
        <v>3810</v>
      </c>
      <c r="B1579" s="116">
        <v>160.55000000000001</v>
      </c>
      <c r="C1579" s="107" t="s">
        <v>1084</v>
      </c>
      <c r="D1579" s="107">
        <v>20191015</v>
      </c>
      <c r="E1579" s="116">
        <v>160.55000000000001</v>
      </c>
      <c r="F1579" s="107" t="s">
        <v>3811</v>
      </c>
      <c r="G1579" s="107" t="s">
        <v>2363</v>
      </c>
    </row>
    <row r="1580" spans="1:7" ht="51" x14ac:dyDescent="0.25">
      <c r="A1580" s="107" t="s">
        <v>3812</v>
      </c>
      <c r="B1580" s="116">
        <v>755</v>
      </c>
      <c r="C1580" s="107" t="s">
        <v>1497</v>
      </c>
      <c r="D1580" s="107">
        <v>20191016</v>
      </c>
      <c r="E1580" s="116">
        <v>755</v>
      </c>
      <c r="F1580" s="107" t="s">
        <v>3813</v>
      </c>
      <c r="G1580" s="107" t="s">
        <v>2363</v>
      </c>
    </row>
    <row r="1581" spans="1:7" ht="51" x14ac:dyDescent="0.25">
      <c r="A1581" s="107" t="s">
        <v>3814</v>
      </c>
      <c r="B1581" s="116">
        <v>4205.8</v>
      </c>
      <c r="C1581" s="107" t="s">
        <v>1497</v>
      </c>
      <c r="D1581" s="107">
        <v>20191016</v>
      </c>
      <c r="E1581" s="116">
        <v>485.6</v>
      </c>
      <c r="F1581" s="107" t="s">
        <v>3815</v>
      </c>
      <c r="G1581" s="107" t="s">
        <v>2346</v>
      </c>
    </row>
    <row r="1582" spans="1:7" ht="51" x14ac:dyDescent="0.25">
      <c r="A1582" s="107" t="s">
        <v>3816</v>
      </c>
      <c r="B1582" s="116">
        <v>5016</v>
      </c>
      <c r="C1582" s="107" t="s">
        <v>1497</v>
      </c>
      <c r="D1582" s="107">
        <v>20191016</v>
      </c>
      <c r="E1582" s="116">
        <v>902.05</v>
      </c>
      <c r="F1582" s="107" t="s">
        <v>3817</v>
      </c>
      <c r="G1582" s="107" t="s">
        <v>2346</v>
      </c>
    </row>
    <row r="1583" spans="1:7" ht="51" x14ac:dyDescent="0.25">
      <c r="A1583" s="107" t="s">
        <v>3818</v>
      </c>
      <c r="B1583" s="116">
        <v>208.62</v>
      </c>
      <c r="C1583" s="107" t="s">
        <v>1497</v>
      </c>
      <c r="D1583" s="107">
        <v>20191016</v>
      </c>
      <c r="E1583" s="116">
        <v>54.9</v>
      </c>
      <c r="F1583" s="107" t="s">
        <v>3819</v>
      </c>
      <c r="G1583" s="107" t="s">
        <v>2349</v>
      </c>
    </row>
    <row r="1584" spans="1:7" ht="38.25" x14ac:dyDescent="0.25">
      <c r="A1584" s="107" t="s">
        <v>3820</v>
      </c>
      <c r="B1584" s="116">
        <v>347.4</v>
      </c>
      <c r="C1584" s="107" t="s">
        <v>513</v>
      </c>
      <c r="D1584" s="107">
        <v>20191016</v>
      </c>
      <c r="E1584" s="116">
        <v>347.4</v>
      </c>
      <c r="F1584" s="107" t="s">
        <v>3821</v>
      </c>
      <c r="G1584" s="107" t="s">
        <v>2346</v>
      </c>
    </row>
    <row r="1585" spans="1:7" ht="89.25" x14ac:dyDescent="0.25">
      <c r="A1585" s="107" t="s">
        <v>3822</v>
      </c>
      <c r="B1585" s="116">
        <v>750</v>
      </c>
      <c r="C1585" s="107" t="s">
        <v>1497</v>
      </c>
      <c r="D1585" s="107">
        <v>20191017</v>
      </c>
      <c r="E1585" s="116">
        <v>130</v>
      </c>
      <c r="F1585" s="107" t="s">
        <v>3823</v>
      </c>
      <c r="G1585" s="107" t="s">
        <v>2346</v>
      </c>
    </row>
    <row r="1586" spans="1:7" ht="89.25" x14ac:dyDescent="0.25">
      <c r="A1586" s="107" t="s">
        <v>3824</v>
      </c>
      <c r="B1586" s="116">
        <v>368.1</v>
      </c>
      <c r="C1586" s="107" t="s">
        <v>513</v>
      </c>
      <c r="D1586" s="107">
        <v>20191017</v>
      </c>
      <c r="E1586" s="116">
        <v>368.1</v>
      </c>
      <c r="F1586" s="107" t="s">
        <v>3825</v>
      </c>
      <c r="G1586" s="107" t="s">
        <v>2346</v>
      </c>
    </row>
    <row r="1587" spans="1:7" ht="76.5" x14ac:dyDescent="0.25">
      <c r="A1587" s="107" t="s">
        <v>3826</v>
      </c>
      <c r="B1587" s="116">
        <v>250</v>
      </c>
      <c r="C1587" s="107" t="s">
        <v>1497</v>
      </c>
      <c r="D1587" s="107">
        <v>20191017</v>
      </c>
      <c r="E1587" s="116">
        <v>51</v>
      </c>
      <c r="F1587" s="107" t="s">
        <v>3827</v>
      </c>
      <c r="G1587" s="107" t="s">
        <v>2363</v>
      </c>
    </row>
    <row r="1588" spans="1:7" ht="63.75" x14ac:dyDescent="0.25">
      <c r="A1588" s="107" t="s">
        <v>3828</v>
      </c>
      <c r="B1588" s="116">
        <v>116.65</v>
      </c>
      <c r="C1588" s="107" t="s">
        <v>1566</v>
      </c>
      <c r="D1588" s="107">
        <v>20191017</v>
      </c>
      <c r="E1588" s="116">
        <v>116.65</v>
      </c>
      <c r="F1588" s="107" t="s">
        <v>3829</v>
      </c>
      <c r="G1588" s="107" t="s">
        <v>2363</v>
      </c>
    </row>
    <row r="1589" spans="1:7" ht="63.75" x14ac:dyDescent="0.25">
      <c r="A1589" s="107" t="s">
        <v>3830</v>
      </c>
      <c r="B1589" s="116">
        <v>308.7</v>
      </c>
      <c r="C1589" s="107" t="s">
        <v>1084</v>
      </c>
      <c r="D1589" s="107">
        <v>20191017</v>
      </c>
      <c r="E1589" s="116">
        <v>308.7</v>
      </c>
      <c r="F1589" s="107" t="s">
        <v>3831</v>
      </c>
      <c r="G1589" s="107" t="s">
        <v>2363</v>
      </c>
    </row>
    <row r="1590" spans="1:7" ht="63.75" x14ac:dyDescent="0.25">
      <c r="A1590" s="107" t="s">
        <v>3832</v>
      </c>
      <c r="B1590" s="116">
        <v>160</v>
      </c>
      <c r="C1590" s="107" t="s">
        <v>1497</v>
      </c>
      <c r="D1590" s="107">
        <v>20191018</v>
      </c>
      <c r="E1590" s="116">
        <v>78.8</v>
      </c>
      <c r="F1590" s="107" t="s">
        <v>3833</v>
      </c>
      <c r="G1590" s="107" t="s">
        <v>2346</v>
      </c>
    </row>
    <row r="1591" spans="1:7" ht="63.75" x14ac:dyDescent="0.25">
      <c r="A1591" s="107" t="s">
        <v>3834</v>
      </c>
      <c r="B1591" s="116">
        <v>79.900000000000006</v>
      </c>
      <c r="C1591" s="107" t="s">
        <v>1344</v>
      </c>
      <c r="D1591" s="107">
        <v>20191018</v>
      </c>
      <c r="E1591" s="116">
        <v>79.900000000000006</v>
      </c>
      <c r="F1591" s="107" t="s">
        <v>3835</v>
      </c>
      <c r="G1591" s="107" t="s">
        <v>2346</v>
      </c>
    </row>
    <row r="1592" spans="1:7" ht="51" x14ac:dyDescent="0.25">
      <c r="A1592" s="107" t="s">
        <v>3836</v>
      </c>
      <c r="B1592" s="116">
        <v>1168.4100000000001</v>
      </c>
      <c r="C1592" s="107" t="s">
        <v>3451</v>
      </c>
      <c r="D1592" s="107">
        <v>20191021</v>
      </c>
      <c r="E1592" s="116">
        <v>59.89</v>
      </c>
      <c r="F1592" s="107" t="s">
        <v>3837</v>
      </c>
      <c r="G1592" s="107" t="s">
        <v>3453</v>
      </c>
    </row>
    <row r="1593" spans="1:7" ht="63.75" x14ac:dyDescent="0.25">
      <c r="A1593" s="107" t="s">
        <v>3838</v>
      </c>
      <c r="B1593" s="116">
        <v>10250</v>
      </c>
      <c r="C1593" s="107" t="s">
        <v>1497</v>
      </c>
      <c r="D1593" s="107">
        <v>20191022</v>
      </c>
      <c r="E1593" s="116">
        <v>2250</v>
      </c>
      <c r="F1593" s="107" t="s">
        <v>3839</v>
      </c>
      <c r="G1593" s="107" t="s">
        <v>2363</v>
      </c>
    </row>
    <row r="1594" spans="1:7" ht="63.75" x14ac:dyDescent="0.25">
      <c r="A1594" s="107" t="s">
        <v>3840</v>
      </c>
      <c r="B1594" s="116">
        <v>180130</v>
      </c>
      <c r="C1594" s="107" t="s">
        <v>1497</v>
      </c>
      <c r="D1594" s="107">
        <v>20191022</v>
      </c>
      <c r="E1594" s="116">
        <v>91078.94</v>
      </c>
      <c r="F1594" s="107" t="s">
        <v>3841</v>
      </c>
      <c r="G1594" s="107" t="s">
        <v>2346</v>
      </c>
    </row>
    <row r="1595" spans="1:7" ht="63.75" x14ac:dyDescent="0.25">
      <c r="A1595" s="107" t="s">
        <v>3842</v>
      </c>
      <c r="B1595" s="116">
        <v>8141.67</v>
      </c>
      <c r="C1595" s="107" t="s">
        <v>1497</v>
      </c>
      <c r="D1595" s="107">
        <v>20191022</v>
      </c>
      <c r="E1595" s="116">
        <v>1184.01</v>
      </c>
      <c r="F1595" s="107" t="s">
        <v>3843</v>
      </c>
      <c r="G1595" s="107" t="s">
        <v>2349</v>
      </c>
    </row>
    <row r="1596" spans="1:7" ht="63.75" x14ac:dyDescent="0.25">
      <c r="A1596" s="107" t="s">
        <v>3844</v>
      </c>
      <c r="B1596" s="116">
        <v>36000</v>
      </c>
      <c r="C1596" s="107" t="s">
        <v>405</v>
      </c>
      <c r="D1596" s="107">
        <v>20191022</v>
      </c>
      <c r="E1596" s="116">
        <v>36000</v>
      </c>
      <c r="F1596" s="107" t="s">
        <v>3845</v>
      </c>
      <c r="G1596" s="107" t="s">
        <v>2513</v>
      </c>
    </row>
    <row r="1597" spans="1:7" ht="25.5" x14ac:dyDescent="0.25">
      <c r="A1597" s="107" t="s">
        <v>3846</v>
      </c>
      <c r="B1597" s="116">
        <v>2.5499999999999998</v>
      </c>
      <c r="C1597" s="107" t="s">
        <v>1194</v>
      </c>
      <c r="D1597" s="107">
        <v>20191022</v>
      </c>
      <c r="E1597" s="116">
        <v>2.5499999999999998</v>
      </c>
      <c r="F1597" s="107" t="s">
        <v>3847</v>
      </c>
      <c r="G1597" s="107" t="s">
        <v>2363</v>
      </c>
    </row>
    <row r="1598" spans="1:7" ht="89.25" x14ac:dyDescent="0.25">
      <c r="A1598" s="107" t="s">
        <v>3848</v>
      </c>
      <c r="B1598" s="116">
        <v>20</v>
      </c>
      <c r="C1598" s="107" t="s">
        <v>1497</v>
      </c>
      <c r="D1598" s="107">
        <v>20191023</v>
      </c>
      <c r="E1598" s="116">
        <v>6</v>
      </c>
      <c r="F1598" s="107" t="s">
        <v>3849</v>
      </c>
      <c r="G1598" s="107" t="s">
        <v>2363</v>
      </c>
    </row>
    <row r="1599" spans="1:7" ht="89.25" x14ac:dyDescent="0.25">
      <c r="A1599" s="107" t="s">
        <v>3850</v>
      </c>
      <c r="B1599" s="116">
        <v>3073.2</v>
      </c>
      <c r="C1599" s="107" t="s">
        <v>3109</v>
      </c>
      <c r="D1599" s="107">
        <v>20191023</v>
      </c>
      <c r="E1599" s="116">
        <v>462.8</v>
      </c>
      <c r="F1599" s="107" t="s">
        <v>3851</v>
      </c>
      <c r="G1599" s="107" t="s">
        <v>3111</v>
      </c>
    </row>
    <row r="1600" spans="1:7" ht="51" x14ac:dyDescent="0.25">
      <c r="A1600" s="107" t="s">
        <v>3852</v>
      </c>
      <c r="B1600" s="116">
        <v>7299</v>
      </c>
      <c r="C1600" s="107" t="s">
        <v>1497</v>
      </c>
      <c r="D1600" s="107">
        <v>20191024</v>
      </c>
      <c r="E1600" s="116">
        <v>1331</v>
      </c>
      <c r="F1600" s="107" t="s">
        <v>3853</v>
      </c>
      <c r="G1600" s="107" t="s">
        <v>2346</v>
      </c>
    </row>
    <row r="1601" spans="1:7" ht="51" x14ac:dyDescent="0.25">
      <c r="A1601" s="107" t="s">
        <v>3854</v>
      </c>
      <c r="B1601" s="116">
        <v>294.02</v>
      </c>
      <c r="C1601" s="107" t="s">
        <v>1497</v>
      </c>
      <c r="D1601" s="107">
        <v>20191024</v>
      </c>
      <c r="E1601" s="116">
        <v>9.76</v>
      </c>
      <c r="F1601" s="107" t="s">
        <v>3855</v>
      </c>
      <c r="G1601" s="107" t="s">
        <v>2349</v>
      </c>
    </row>
    <row r="1602" spans="1:7" ht="51" x14ac:dyDescent="0.25">
      <c r="A1602" s="107" t="s">
        <v>3856</v>
      </c>
      <c r="B1602" s="116">
        <v>840.55</v>
      </c>
      <c r="C1602" s="107" t="s">
        <v>513</v>
      </c>
      <c r="D1602" s="107">
        <v>20191024</v>
      </c>
      <c r="E1602" s="116">
        <v>840.55</v>
      </c>
      <c r="F1602" s="107" t="s">
        <v>3857</v>
      </c>
      <c r="G1602" s="107" t="s">
        <v>2346</v>
      </c>
    </row>
    <row r="1603" spans="1:7" ht="89.25" x14ac:dyDescent="0.25">
      <c r="A1603" s="107" t="s">
        <v>3858</v>
      </c>
      <c r="B1603" s="116">
        <v>67.099999999999994</v>
      </c>
      <c r="C1603" s="107" t="s">
        <v>1417</v>
      </c>
      <c r="D1603" s="107">
        <v>20191024</v>
      </c>
      <c r="E1603" s="116">
        <v>67.099999999999994</v>
      </c>
      <c r="F1603" s="107" t="s">
        <v>3859</v>
      </c>
      <c r="G1603" s="107" t="s">
        <v>2725</v>
      </c>
    </row>
    <row r="1604" spans="1:7" ht="51" x14ac:dyDescent="0.25">
      <c r="A1604" s="107" t="s">
        <v>3860</v>
      </c>
      <c r="B1604" s="116">
        <v>211.1</v>
      </c>
      <c r="C1604" s="107" t="s">
        <v>1084</v>
      </c>
      <c r="D1604" s="107">
        <v>20191024</v>
      </c>
      <c r="E1604" s="116">
        <v>211.1</v>
      </c>
      <c r="F1604" s="107" t="s">
        <v>3861</v>
      </c>
      <c r="G1604" s="107" t="s">
        <v>2363</v>
      </c>
    </row>
    <row r="1605" spans="1:7" ht="76.5" x14ac:dyDescent="0.25">
      <c r="A1605" s="107" t="s">
        <v>3862</v>
      </c>
      <c r="B1605" s="116">
        <v>351</v>
      </c>
      <c r="C1605" s="107" t="s">
        <v>1497</v>
      </c>
      <c r="D1605" s="107">
        <v>20191024</v>
      </c>
      <c r="E1605" s="116">
        <v>351</v>
      </c>
      <c r="F1605" s="107" t="s">
        <v>3863</v>
      </c>
      <c r="G1605" s="107" t="s">
        <v>2725</v>
      </c>
    </row>
    <row r="1606" spans="1:7" ht="76.5" x14ac:dyDescent="0.25">
      <c r="A1606" s="107" t="s">
        <v>3864</v>
      </c>
      <c r="B1606" s="116">
        <v>501</v>
      </c>
      <c r="C1606" s="107" t="s">
        <v>1497</v>
      </c>
      <c r="D1606" s="107">
        <v>20191024</v>
      </c>
      <c r="E1606" s="116">
        <v>501</v>
      </c>
      <c r="F1606" s="107" t="s">
        <v>3865</v>
      </c>
      <c r="G1606" s="107" t="s">
        <v>2366</v>
      </c>
    </row>
    <row r="1607" spans="1:7" ht="76.5" x14ac:dyDescent="0.25">
      <c r="A1607" s="107" t="s">
        <v>3866</v>
      </c>
      <c r="B1607" s="116">
        <v>106.1</v>
      </c>
      <c r="C1607" s="107" t="s">
        <v>1497</v>
      </c>
      <c r="D1607" s="107">
        <v>20191024</v>
      </c>
      <c r="E1607" s="116">
        <v>106.1</v>
      </c>
      <c r="F1607" s="107" t="s">
        <v>3867</v>
      </c>
      <c r="G1607" s="107" t="s">
        <v>2369</v>
      </c>
    </row>
    <row r="1608" spans="1:7" ht="38.25" x14ac:dyDescent="0.25">
      <c r="A1608" s="107" t="s">
        <v>3868</v>
      </c>
      <c r="B1608" s="116">
        <v>93.99</v>
      </c>
      <c r="C1608" s="107" t="s">
        <v>748</v>
      </c>
      <c r="D1608" s="107">
        <v>20191025</v>
      </c>
      <c r="E1608" s="116">
        <v>20.190000000000001</v>
      </c>
      <c r="F1608" s="107" t="s">
        <v>3869</v>
      </c>
      <c r="G1608" s="107" t="s">
        <v>3870</v>
      </c>
    </row>
    <row r="1609" spans="1:7" ht="76.5" x14ac:dyDescent="0.25">
      <c r="A1609" s="107" t="s">
        <v>3871</v>
      </c>
      <c r="B1609" s="116">
        <v>120</v>
      </c>
      <c r="C1609" s="107" t="s">
        <v>1497</v>
      </c>
      <c r="D1609" s="107">
        <v>20191025</v>
      </c>
      <c r="E1609" s="116">
        <v>16</v>
      </c>
      <c r="F1609" s="107" t="s">
        <v>3872</v>
      </c>
      <c r="G1609" s="107" t="s">
        <v>2366</v>
      </c>
    </row>
    <row r="1610" spans="1:7" ht="89.25" x14ac:dyDescent="0.25">
      <c r="A1610" s="107" t="s">
        <v>3873</v>
      </c>
      <c r="B1610" s="116">
        <v>240</v>
      </c>
      <c r="C1610" s="107" t="s">
        <v>1497</v>
      </c>
      <c r="D1610" s="107">
        <v>20191025</v>
      </c>
      <c r="E1610" s="116">
        <v>60.3</v>
      </c>
      <c r="F1610" s="107" t="s">
        <v>3874</v>
      </c>
      <c r="G1610" s="107" t="s">
        <v>2366</v>
      </c>
    </row>
    <row r="1611" spans="1:7" ht="89.25" x14ac:dyDescent="0.25">
      <c r="A1611" s="107" t="s">
        <v>3875</v>
      </c>
      <c r="B1611" s="116">
        <v>500</v>
      </c>
      <c r="C1611" s="107" t="s">
        <v>1497</v>
      </c>
      <c r="D1611" s="107">
        <v>20191028</v>
      </c>
      <c r="E1611" s="116">
        <v>99.67</v>
      </c>
      <c r="F1611" s="107" t="s">
        <v>3876</v>
      </c>
      <c r="G1611" s="107" t="s">
        <v>2363</v>
      </c>
    </row>
    <row r="1612" spans="1:7" ht="76.5" x14ac:dyDescent="0.25">
      <c r="A1612" s="107" t="s">
        <v>3877</v>
      </c>
      <c r="B1612" s="116">
        <v>172.65</v>
      </c>
      <c r="C1612" s="107" t="s">
        <v>1084</v>
      </c>
      <c r="D1612" s="107">
        <v>20191028</v>
      </c>
      <c r="E1612" s="116">
        <v>172.65</v>
      </c>
      <c r="F1612" s="107" t="s">
        <v>3878</v>
      </c>
      <c r="G1612" s="107" t="s">
        <v>2363</v>
      </c>
    </row>
    <row r="1613" spans="1:7" ht="51" x14ac:dyDescent="0.25">
      <c r="A1613" s="107" t="s">
        <v>3879</v>
      </c>
      <c r="B1613" s="116">
        <v>1360.01</v>
      </c>
      <c r="C1613" s="107" t="s">
        <v>3435</v>
      </c>
      <c r="D1613" s="107">
        <v>20191028</v>
      </c>
      <c r="E1613" s="116">
        <v>1360.01</v>
      </c>
      <c r="F1613" s="107" t="s">
        <v>3880</v>
      </c>
      <c r="G1613" s="107" t="s">
        <v>3437</v>
      </c>
    </row>
    <row r="1614" spans="1:7" ht="63.75" x14ac:dyDescent="0.25">
      <c r="A1614" s="107" t="s">
        <v>3881</v>
      </c>
      <c r="B1614" s="116">
        <v>2674.28</v>
      </c>
      <c r="C1614" s="107" t="s">
        <v>3882</v>
      </c>
      <c r="D1614" s="107">
        <v>20191028</v>
      </c>
      <c r="E1614" s="116">
        <v>1.25</v>
      </c>
      <c r="F1614" s="107" t="s">
        <v>3883</v>
      </c>
      <c r="G1614" s="107" t="s">
        <v>3437</v>
      </c>
    </row>
    <row r="1615" spans="1:7" ht="76.5" x14ac:dyDescent="0.25">
      <c r="A1615" s="107" t="s">
        <v>3884</v>
      </c>
      <c r="B1615" s="116">
        <v>13296.1</v>
      </c>
      <c r="C1615" s="107" t="s">
        <v>1497</v>
      </c>
      <c r="D1615" s="107">
        <v>20191028</v>
      </c>
      <c r="E1615" s="116">
        <v>2968.04</v>
      </c>
      <c r="F1615" s="107" t="s">
        <v>3885</v>
      </c>
      <c r="G1615" s="107" t="s">
        <v>2346</v>
      </c>
    </row>
    <row r="1616" spans="1:7" ht="89.25" x14ac:dyDescent="0.25">
      <c r="A1616" s="107" t="s">
        <v>3886</v>
      </c>
      <c r="B1616" s="116">
        <v>329.4</v>
      </c>
      <c r="C1616" s="107" t="s">
        <v>1497</v>
      </c>
      <c r="D1616" s="107">
        <v>20191028</v>
      </c>
      <c r="E1616" s="116">
        <v>12.2</v>
      </c>
      <c r="F1616" s="107" t="s">
        <v>3887</v>
      </c>
      <c r="G1616" s="107" t="s">
        <v>2349</v>
      </c>
    </row>
    <row r="1617" spans="1:7" ht="89.25" x14ac:dyDescent="0.25">
      <c r="A1617" s="107" t="s">
        <v>3888</v>
      </c>
      <c r="B1617" s="116">
        <v>180</v>
      </c>
      <c r="C1617" s="107" t="s">
        <v>1732</v>
      </c>
      <c r="D1617" s="107">
        <v>20191028</v>
      </c>
      <c r="E1617" s="116">
        <v>180</v>
      </c>
      <c r="F1617" s="107" t="s">
        <v>3889</v>
      </c>
      <c r="G1617" s="107" t="s">
        <v>2346</v>
      </c>
    </row>
    <row r="1618" spans="1:7" ht="38.25" x14ac:dyDescent="0.25">
      <c r="A1618" s="107" t="s">
        <v>3890</v>
      </c>
      <c r="B1618" s="116">
        <v>5790</v>
      </c>
      <c r="C1618" s="107" t="s">
        <v>3891</v>
      </c>
      <c r="D1618" s="107">
        <v>20191029</v>
      </c>
      <c r="E1618" s="116">
        <v>5790</v>
      </c>
      <c r="F1618" s="107" t="s">
        <v>3892</v>
      </c>
      <c r="G1618" s="107" t="s">
        <v>3651</v>
      </c>
    </row>
    <row r="1619" spans="1:7" ht="89.25" x14ac:dyDescent="0.25">
      <c r="A1619" s="107" t="s">
        <v>3893</v>
      </c>
      <c r="B1619" s="116">
        <v>1161.5999999999999</v>
      </c>
      <c r="C1619" s="107" t="s">
        <v>375</v>
      </c>
      <c r="D1619" s="107">
        <v>20190101</v>
      </c>
      <c r="E1619" s="116">
        <v>1161.5999999999999</v>
      </c>
      <c r="F1619" s="107" t="s">
        <v>1895</v>
      </c>
      <c r="G1619" s="107" t="s">
        <v>2731</v>
      </c>
    </row>
    <row r="1620" spans="1:7" ht="76.5" x14ac:dyDescent="0.25">
      <c r="A1620" s="107" t="s">
        <v>3894</v>
      </c>
      <c r="B1620" s="116">
        <v>500</v>
      </c>
      <c r="C1620" s="107" t="s">
        <v>1497</v>
      </c>
      <c r="D1620" s="107">
        <v>20191029</v>
      </c>
      <c r="E1620" s="116">
        <v>15</v>
      </c>
      <c r="F1620" s="107" t="s">
        <v>3895</v>
      </c>
      <c r="G1620" s="107" t="s">
        <v>2363</v>
      </c>
    </row>
    <row r="1621" spans="1:7" ht="89.25" x14ac:dyDescent="0.25">
      <c r="A1621" s="107" t="s">
        <v>3896</v>
      </c>
      <c r="B1621" s="116">
        <v>229.5</v>
      </c>
      <c r="C1621" s="107" t="s">
        <v>517</v>
      </c>
      <c r="D1621" s="107">
        <v>20190101</v>
      </c>
      <c r="E1621" s="116">
        <v>229.5</v>
      </c>
      <c r="F1621" s="107" t="s">
        <v>3897</v>
      </c>
      <c r="G1621" s="107" t="s">
        <v>2733</v>
      </c>
    </row>
    <row r="1622" spans="1:7" ht="89.25" x14ac:dyDescent="0.25">
      <c r="A1622" s="107" t="s">
        <v>3898</v>
      </c>
      <c r="B1622" s="116">
        <v>606.96</v>
      </c>
      <c r="C1622" s="107" t="s">
        <v>375</v>
      </c>
      <c r="D1622" s="107">
        <v>20190101</v>
      </c>
      <c r="E1622" s="116">
        <v>606.96</v>
      </c>
      <c r="F1622" s="107" t="s">
        <v>3899</v>
      </c>
      <c r="G1622" s="107" t="s">
        <v>2731</v>
      </c>
    </row>
    <row r="1623" spans="1:7" ht="63.75" x14ac:dyDescent="0.25">
      <c r="A1623" s="107" t="s">
        <v>3900</v>
      </c>
      <c r="B1623" s="116">
        <v>172.2</v>
      </c>
      <c r="C1623" s="107" t="s">
        <v>1566</v>
      </c>
      <c r="D1623" s="107">
        <v>20191029</v>
      </c>
      <c r="E1623" s="116">
        <v>90.2</v>
      </c>
      <c r="F1623" s="107" t="s">
        <v>3901</v>
      </c>
      <c r="G1623" s="107" t="s">
        <v>2363</v>
      </c>
    </row>
    <row r="1624" spans="1:7" ht="76.5" x14ac:dyDescent="0.25">
      <c r="A1624" s="107" t="s">
        <v>3902</v>
      </c>
      <c r="B1624" s="116">
        <v>900</v>
      </c>
      <c r="C1624" s="107" t="s">
        <v>1497</v>
      </c>
      <c r="D1624" s="107">
        <v>20191029</v>
      </c>
      <c r="E1624" s="116">
        <v>900</v>
      </c>
      <c r="F1624" s="107" t="s">
        <v>3903</v>
      </c>
      <c r="G1624" s="107" t="s">
        <v>2363</v>
      </c>
    </row>
    <row r="1625" spans="1:7" ht="76.5" x14ac:dyDescent="0.25">
      <c r="A1625" s="107" t="s">
        <v>3904</v>
      </c>
      <c r="B1625" s="116">
        <v>15.86</v>
      </c>
      <c r="C1625" s="107" t="s">
        <v>1497</v>
      </c>
      <c r="D1625" s="107">
        <v>20191029</v>
      </c>
      <c r="E1625" s="116">
        <v>15.86</v>
      </c>
      <c r="F1625" s="107" t="s">
        <v>3905</v>
      </c>
      <c r="G1625" s="107" t="s">
        <v>2349</v>
      </c>
    </row>
    <row r="1626" spans="1:7" ht="63.75" x14ac:dyDescent="0.25">
      <c r="A1626" s="107" t="s">
        <v>3906</v>
      </c>
      <c r="B1626" s="116">
        <v>252.75</v>
      </c>
      <c r="C1626" s="107" t="s">
        <v>1566</v>
      </c>
      <c r="D1626" s="107">
        <v>20191029</v>
      </c>
      <c r="E1626" s="116">
        <v>252.75</v>
      </c>
      <c r="F1626" s="107" t="s">
        <v>3907</v>
      </c>
      <c r="G1626" s="107" t="s">
        <v>2363</v>
      </c>
    </row>
    <row r="1627" spans="1:7" ht="38.25" x14ac:dyDescent="0.25">
      <c r="A1627" s="107" t="s">
        <v>3908</v>
      </c>
      <c r="B1627" s="116">
        <v>108.5</v>
      </c>
      <c r="C1627" s="107" t="s">
        <v>1399</v>
      </c>
      <c r="D1627" s="107">
        <v>20191029</v>
      </c>
      <c r="E1627" s="116">
        <v>108.5</v>
      </c>
      <c r="F1627" s="107" t="s">
        <v>3909</v>
      </c>
      <c r="G1627" s="107" t="s">
        <v>2346</v>
      </c>
    </row>
    <row r="1628" spans="1:7" ht="63.75" x14ac:dyDescent="0.25">
      <c r="A1628" s="107" t="s">
        <v>3910</v>
      </c>
      <c r="B1628" s="116">
        <v>80</v>
      </c>
      <c r="C1628" s="107" t="s">
        <v>1497</v>
      </c>
      <c r="D1628" s="107">
        <v>20191029</v>
      </c>
      <c r="E1628" s="116">
        <v>40.4</v>
      </c>
      <c r="F1628" s="107" t="s">
        <v>3911</v>
      </c>
      <c r="G1628" s="107" t="s">
        <v>2346</v>
      </c>
    </row>
    <row r="1629" spans="1:7" ht="63.75" x14ac:dyDescent="0.25">
      <c r="A1629" s="107" t="s">
        <v>3912</v>
      </c>
      <c r="B1629" s="116">
        <v>44.55</v>
      </c>
      <c r="C1629" s="107" t="s">
        <v>1344</v>
      </c>
      <c r="D1629" s="107">
        <v>20191029</v>
      </c>
      <c r="E1629" s="116">
        <v>44.55</v>
      </c>
      <c r="F1629" s="107" t="s">
        <v>3913</v>
      </c>
      <c r="G1629" s="107" t="s">
        <v>2346</v>
      </c>
    </row>
    <row r="1630" spans="1:7" ht="89.25" x14ac:dyDescent="0.25">
      <c r="A1630" s="107" t="s">
        <v>3914</v>
      </c>
      <c r="B1630" s="116">
        <v>1781</v>
      </c>
      <c r="C1630" s="107" t="s">
        <v>513</v>
      </c>
      <c r="D1630" s="107">
        <v>20191029</v>
      </c>
      <c r="E1630" s="116">
        <v>660.55</v>
      </c>
      <c r="F1630" s="107" t="s">
        <v>3915</v>
      </c>
      <c r="G1630" s="107" t="s">
        <v>3916</v>
      </c>
    </row>
    <row r="1631" spans="1:7" ht="51" x14ac:dyDescent="0.25">
      <c r="A1631" s="107" t="s">
        <v>3917</v>
      </c>
      <c r="B1631" s="116">
        <v>3440.88</v>
      </c>
      <c r="C1631" s="107" t="s">
        <v>3918</v>
      </c>
      <c r="D1631" s="107">
        <v>20191030</v>
      </c>
      <c r="E1631" s="116">
        <v>3440.88</v>
      </c>
      <c r="F1631" s="107" t="s">
        <v>3919</v>
      </c>
      <c r="G1631" s="107" t="s">
        <v>3920</v>
      </c>
    </row>
    <row r="1632" spans="1:7" ht="51" x14ac:dyDescent="0.25">
      <c r="A1632" s="107" t="s">
        <v>3921</v>
      </c>
      <c r="B1632" s="116">
        <v>175345.43</v>
      </c>
      <c r="C1632" s="107" t="s">
        <v>948</v>
      </c>
      <c r="D1632" s="107">
        <v>20190101</v>
      </c>
      <c r="E1632" s="116">
        <v>134102.01999999999</v>
      </c>
      <c r="F1632" s="107" t="s">
        <v>3922</v>
      </c>
      <c r="G1632" s="107" t="s">
        <v>3923</v>
      </c>
    </row>
    <row r="1633" spans="1:7" ht="51" x14ac:dyDescent="0.25">
      <c r="A1633" s="107" t="s">
        <v>3924</v>
      </c>
      <c r="B1633" s="116">
        <v>63282.82</v>
      </c>
      <c r="C1633" s="107" t="s">
        <v>948</v>
      </c>
      <c r="D1633" s="107">
        <v>20190101</v>
      </c>
      <c r="E1633" s="116">
        <v>57797.42</v>
      </c>
      <c r="F1633" s="107" t="s">
        <v>3925</v>
      </c>
      <c r="G1633" s="107" t="s">
        <v>3923</v>
      </c>
    </row>
    <row r="1634" spans="1:7" ht="51" x14ac:dyDescent="0.25">
      <c r="A1634" s="107" t="s">
        <v>3926</v>
      </c>
      <c r="B1634" s="116">
        <v>26959.95</v>
      </c>
      <c r="C1634" s="107" t="s">
        <v>948</v>
      </c>
      <c r="D1634" s="107">
        <v>20190101</v>
      </c>
      <c r="E1634" s="116">
        <v>26933.55</v>
      </c>
      <c r="F1634" s="107" t="s">
        <v>1908</v>
      </c>
      <c r="G1634" s="107" t="s">
        <v>3923</v>
      </c>
    </row>
    <row r="1635" spans="1:7" ht="63.75" x14ac:dyDescent="0.25">
      <c r="A1635" s="107" t="s">
        <v>3927</v>
      </c>
      <c r="B1635" s="116">
        <v>7835.76</v>
      </c>
      <c r="C1635" s="107" t="s">
        <v>1497</v>
      </c>
      <c r="D1635" s="107">
        <v>20190101</v>
      </c>
      <c r="E1635" s="116">
        <v>5809.34</v>
      </c>
      <c r="F1635" s="107" t="s">
        <v>3928</v>
      </c>
      <c r="G1635" s="107" t="s">
        <v>2722</v>
      </c>
    </row>
    <row r="1636" spans="1:7" ht="51" x14ac:dyDescent="0.25">
      <c r="A1636" s="107" t="s">
        <v>3929</v>
      </c>
      <c r="B1636" s="116">
        <v>3440.88</v>
      </c>
      <c r="C1636" s="107" t="s">
        <v>3918</v>
      </c>
      <c r="D1636" s="107">
        <v>20191030</v>
      </c>
      <c r="E1636" s="116">
        <v>3440.88</v>
      </c>
      <c r="F1636" s="107" t="s">
        <v>3930</v>
      </c>
      <c r="G1636" s="107" t="s">
        <v>3920</v>
      </c>
    </row>
    <row r="1637" spans="1:7" ht="51" x14ac:dyDescent="0.25">
      <c r="A1637" s="107" t="s">
        <v>3931</v>
      </c>
      <c r="B1637" s="116">
        <v>3101.51</v>
      </c>
      <c r="C1637" s="107" t="s">
        <v>3918</v>
      </c>
      <c r="D1637" s="107">
        <v>20191030</v>
      </c>
      <c r="E1637" s="116">
        <v>3101.51</v>
      </c>
      <c r="F1637" s="107" t="s">
        <v>3932</v>
      </c>
      <c r="G1637" s="107" t="s">
        <v>3920</v>
      </c>
    </row>
    <row r="1638" spans="1:7" ht="38.25" x14ac:dyDescent="0.25">
      <c r="A1638" s="107" t="s">
        <v>3933</v>
      </c>
      <c r="B1638" s="116">
        <v>849</v>
      </c>
      <c r="C1638" s="107" t="s">
        <v>517</v>
      </c>
      <c r="D1638" s="107">
        <v>20191030</v>
      </c>
      <c r="E1638" s="116">
        <v>849</v>
      </c>
      <c r="F1638" s="107" t="s">
        <v>3934</v>
      </c>
      <c r="G1638" s="107" t="s">
        <v>3531</v>
      </c>
    </row>
    <row r="1639" spans="1:7" ht="38.25" x14ac:dyDescent="0.25">
      <c r="A1639" s="107" t="s">
        <v>3935</v>
      </c>
      <c r="B1639" s="116">
        <v>5269</v>
      </c>
      <c r="C1639" s="107" t="s">
        <v>1497</v>
      </c>
      <c r="D1639" s="107">
        <v>20191031</v>
      </c>
      <c r="E1639" s="116">
        <v>476.04</v>
      </c>
      <c r="F1639" s="107" t="s">
        <v>3936</v>
      </c>
      <c r="G1639" s="107" t="s">
        <v>2346</v>
      </c>
    </row>
    <row r="1640" spans="1:7" ht="38.25" x14ac:dyDescent="0.25">
      <c r="A1640" s="107" t="s">
        <v>3937</v>
      </c>
      <c r="B1640" s="116">
        <v>590.6</v>
      </c>
      <c r="C1640" s="107" t="s">
        <v>513</v>
      </c>
      <c r="D1640" s="107">
        <v>20191031</v>
      </c>
      <c r="E1640" s="116">
        <v>590.6</v>
      </c>
      <c r="F1640" s="107" t="s">
        <v>3938</v>
      </c>
      <c r="G1640" s="107" t="s">
        <v>2346</v>
      </c>
    </row>
    <row r="1641" spans="1:7" ht="63.75" x14ac:dyDescent="0.25">
      <c r="A1641" s="107" t="s">
        <v>3939</v>
      </c>
      <c r="B1641" s="116">
        <v>160</v>
      </c>
      <c r="C1641" s="107" t="s">
        <v>1497</v>
      </c>
      <c r="D1641" s="107">
        <v>20191106</v>
      </c>
      <c r="E1641" s="116">
        <v>78.8</v>
      </c>
      <c r="F1641" s="107" t="s">
        <v>3940</v>
      </c>
      <c r="G1641" s="107" t="s">
        <v>2346</v>
      </c>
    </row>
    <row r="1642" spans="1:7" ht="63.75" x14ac:dyDescent="0.25">
      <c r="A1642" s="107" t="s">
        <v>3941</v>
      </c>
      <c r="B1642" s="116">
        <v>82.1</v>
      </c>
      <c r="C1642" s="107" t="s">
        <v>1344</v>
      </c>
      <c r="D1642" s="107">
        <v>20191106</v>
      </c>
      <c r="E1642" s="116">
        <v>82.1</v>
      </c>
      <c r="F1642" s="107" t="s">
        <v>3942</v>
      </c>
      <c r="G1642" s="107" t="s">
        <v>2346</v>
      </c>
    </row>
    <row r="1643" spans="1:7" ht="38.25" x14ac:dyDescent="0.25">
      <c r="A1643" s="107" t="s">
        <v>3943</v>
      </c>
      <c r="B1643" s="116">
        <v>600</v>
      </c>
      <c r="C1643" s="107" t="s">
        <v>317</v>
      </c>
      <c r="D1643" s="107">
        <v>20191106</v>
      </c>
      <c r="E1643" s="116">
        <v>355.69</v>
      </c>
      <c r="F1643" s="107" t="s">
        <v>3944</v>
      </c>
      <c r="G1643" s="107" t="s">
        <v>3945</v>
      </c>
    </row>
    <row r="1644" spans="1:7" ht="25.5" x14ac:dyDescent="0.25">
      <c r="A1644" s="107" t="s">
        <v>3946</v>
      </c>
      <c r="B1644" s="116">
        <v>350</v>
      </c>
      <c r="C1644" s="107" t="s">
        <v>317</v>
      </c>
      <c r="D1644" s="107">
        <v>20191106</v>
      </c>
      <c r="E1644" s="116">
        <v>105.7</v>
      </c>
      <c r="F1644" s="107" t="s">
        <v>3947</v>
      </c>
      <c r="G1644" s="107" t="s">
        <v>3572</v>
      </c>
    </row>
    <row r="1645" spans="1:7" ht="51" x14ac:dyDescent="0.25">
      <c r="A1645" s="107" t="s">
        <v>3948</v>
      </c>
      <c r="B1645" s="116">
        <v>34868.5</v>
      </c>
      <c r="C1645" s="107" t="s">
        <v>1497</v>
      </c>
      <c r="D1645" s="107">
        <v>20191107</v>
      </c>
      <c r="E1645" s="116">
        <v>7202.72</v>
      </c>
      <c r="F1645" s="107" t="s">
        <v>3949</v>
      </c>
      <c r="G1645" s="107" t="s">
        <v>2346</v>
      </c>
    </row>
    <row r="1646" spans="1:7" ht="51" x14ac:dyDescent="0.25">
      <c r="A1646" s="107" t="s">
        <v>3950</v>
      </c>
      <c r="B1646" s="116">
        <v>1185.8399999999999</v>
      </c>
      <c r="C1646" s="107" t="s">
        <v>1497</v>
      </c>
      <c r="D1646" s="107">
        <v>20191107</v>
      </c>
      <c r="E1646" s="116">
        <v>1.22</v>
      </c>
      <c r="F1646" s="107" t="s">
        <v>3951</v>
      </c>
      <c r="G1646" s="107" t="s">
        <v>2349</v>
      </c>
    </row>
    <row r="1647" spans="1:7" ht="38.25" x14ac:dyDescent="0.25">
      <c r="A1647" s="107" t="s">
        <v>3952</v>
      </c>
      <c r="B1647" s="116">
        <v>1001.6</v>
      </c>
      <c r="C1647" s="107" t="s">
        <v>513</v>
      </c>
      <c r="D1647" s="107">
        <v>20191107</v>
      </c>
      <c r="E1647" s="116">
        <v>1001.6</v>
      </c>
      <c r="F1647" s="107" t="s">
        <v>3953</v>
      </c>
      <c r="G1647" s="107" t="s">
        <v>2346</v>
      </c>
    </row>
    <row r="1648" spans="1:7" ht="63.75" x14ac:dyDescent="0.25">
      <c r="A1648" s="107" t="s">
        <v>3954</v>
      </c>
      <c r="B1648" s="116">
        <v>1100</v>
      </c>
      <c r="C1648" s="107" t="s">
        <v>1497</v>
      </c>
      <c r="D1648" s="107">
        <v>20191107</v>
      </c>
      <c r="E1648" s="116">
        <v>10.42</v>
      </c>
      <c r="F1648" s="107" t="s">
        <v>3955</v>
      </c>
      <c r="G1648" s="107" t="s">
        <v>2556</v>
      </c>
    </row>
    <row r="1649" spans="1:7" ht="63.75" x14ac:dyDescent="0.25">
      <c r="A1649" s="107" t="s">
        <v>3956</v>
      </c>
      <c r="B1649" s="116">
        <v>468</v>
      </c>
      <c r="C1649" s="107" t="s">
        <v>2575</v>
      </c>
      <c r="D1649" s="107">
        <v>20191107</v>
      </c>
      <c r="E1649" s="116">
        <v>282.63</v>
      </c>
      <c r="F1649" s="107" t="s">
        <v>3957</v>
      </c>
      <c r="G1649" s="107" t="s">
        <v>2556</v>
      </c>
    </row>
    <row r="1650" spans="1:7" ht="76.5" x14ac:dyDescent="0.25">
      <c r="A1650" s="107" t="s">
        <v>3958</v>
      </c>
      <c r="B1650" s="116">
        <v>200</v>
      </c>
      <c r="C1650" s="107" t="s">
        <v>1497</v>
      </c>
      <c r="D1650" s="107">
        <v>20191108</v>
      </c>
      <c r="E1650" s="116">
        <v>26</v>
      </c>
      <c r="F1650" s="107" t="s">
        <v>3959</v>
      </c>
      <c r="G1650" s="107" t="s">
        <v>2346</v>
      </c>
    </row>
    <row r="1651" spans="1:7" ht="76.5" x14ac:dyDescent="0.25">
      <c r="A1651" s="107" t="s">
        <v>3960</v>
      </c>
      <c r="B1651" s="116">
        <v>80.55</v>
      </c>
      <c r="C1651" s="107" t="s">
        <v>1351</v>
      </c>
      <c r="D1651" s="107">
        <v>20191108</v>
      </c>
      <c r="E1651" s="116">
        <v>80.55</v>
      </c>
      <c r="F1651" s="107" t="s">
        <v>3961</v>
      </c>
      <c r="G1651" s="107" t="s">
        <v>2346</v>
      </c>
    </row>
    <row r="1652" spans="1:7" ht="76.5" x14ac:dyDescent="0.25">
      <c r="A1652" s="107" t="s">
        <v>3962</v>
      </c>
      <c r="B1652" s="116">
        <v>150</v>
      </c>
      <c r="C1652" s="107" t="s">
        <v>1497</v>
      </c>
      <c r="D1652" s="107">
        <v>20191111</v>
      </c>
      <c r="E1652" s="116">
        <v>8</v>
      </c>
      <c r="F1652" s="107" t="s">
        <v>3963</v>
      </c>
      <c r="G1652" s="107" t="s">
        <v>2423</v>
      </c>
    </row>
    <row r="1653" spans="1:7" ht="76.5" x14ac:dyDescent="0.25">
      <c r="A1653" s="107" t="s">
        <v>3964</v>
      </c>
      <c r="B1653" s="116">
        <v>54.45</v>
      </c>
      <c r="C1653" s="107" t="s">
        <v>788</v>
      </c>
      <c r="D1653" s="107">
        <v>20191111</v>
      </c>
      <c r="E1653" s="116">
        <v>54.45</v>
      </c>
      <c r="F1653" s="107" t="s">
        <v>3965</v>
      </c>
      <c r="G1653" s="107" t="s">
        <v>2423</v>
      </c>
    </row>
    <row r="1654" spans="1:7" ht="89.25" x14ac:dyDescent="0.25">
      <c r="A1654" s="107" t="s">
        <v>3966</v>
      </c>
      <c r="B1654" s="116">
        <v>1010</v>
      </c>
      <c r="C1654" s="107" t="s">
        <v>1497</v>
      </c>
      <c r="D1654" s="107">
        <v>20191112</v>
      </c>
      <c r="E1654" s="116">
        <v>79</v>
      </c>
      <c r="F1654" s="107" t="s">
        <v>3967</v>
      </c>
      <c r="G1654" s="107" t="s">
        <v>2725</v>
      </c>
    </row>
    <row r="1655" spans="1:7" ht="89.25" x14ac:dyDescent="0.25">
      <c r="A1655" s="107" t="s">
        <v>3968</v>
      </c>
      <c r="B1655" s="116">
        <v>243.75</v>
      </c>
      <c r="C1655" s="107" t="s">
        <v>513</v>
      </c>
      <c r="D1655" s="107">
        <v>20191112</v>
      </c>
      <c r="E1655" s="116">
        <v>243.75</v>
      </c>
      <c r="F1655" s="107" t="s">
        <v>3969</v>
      </c>
      <c r="G1655" s="107" t="s">
        <v>2725</v>
      </c>
    </row>
    <row r="1656" spans="1:7" ht="76.5" x14ac:dyDescent="0.25">
      <c r="A1656" s="107" t="s">
        <v>3970</v>
      </c>
      <c r="B1656" s="116">
        <v>495</v>
      </c>
      <c r="C1656" s="107" t="s">
        <v>1497</v>
      </c>
      <c r="D1656" s="107">
        <v>20191112</v>
      </c>
      <c r="E1656" s="116">
        <v>183</v>
      </c>
      <c r="F1656" s="107" t="s">
        <v>3971</v>
      </c>
      <c r="G1656" s="107" t="s">
        <v>2346</v>
      </c>
    </row>
    <row r="1657" spans="1:7" ht="76.5" x14ac:dyDescent="0.25">
      <c r="A1657" s="107" t="s">
        <v>3972</v>
      </c>
      <c r="B1657" s="116">
        <v>31.11</v>
      </c>
      <c r="C1657" s="107" t="s">
        <v>1497</v>
      </c>
      <c r="D1657" s="107">
        <v>20191112</v>
      </c>
      <c r="E1657" s="116">
        <v>21.35</v>
      </c>
      <c r="F1657" s="107" t="s">
        <v>3973</v>
      </c>
      <c r="G1657" s="107" t="s">
        <v>2349</v>
      </c>
    </row>
    <row r="1658" spans="1:7" ht="89.25" x14ac:dyDescent="0.25">
      <c r="A1658" s="107" t="s">
        <v>3974</v>
      </c>
      <c r="B1658" s="116">
        <v>120</v>
      </c>
      <c r="C1658" s="107" t="s">
        <v>1497</v>
      </c>
      <c r="D1658" s="107">
        <v>20191112</v>
      </c>
      <c r="E1658" s="116">
        <v>24</v>
      </c>
      <c r="F1658" s="107" t="s">
        <v>3975</v>
      </c>
      <c r="G1658" s="107" t="s">
        <v>3114</v>
      </c>
    </row>
    <row r="1659" spans="1:7" ht="63.75" x14ac:dyDescent="0.25">
      <c r="A1659" s="107" t="s">
        <v>3976</v>
      </c>
      <c r="B1659" s="116">
        <v>20300.78</v>
      </c>
      <c r="C1659" s="107" t="s">
        <v>317</v>
      </c>
      <c r="D1659" s="107">
        <v>20190101</v>
      </c>
      <c r="E1659" s="116">
        <v>14436.87</v>
      </c>
      <c r="F1659" s="107" t="s">
        <v>3977</v>
      </c>
      <c r="G1659" s="107" t="s">
        <v>3675</v>
      </c>
    </row>
    <row r="1660" spans="1:7" ht="63.75" x14ac:dyDescent="0.25">
      <c r="A1660" s="107" t="s">
        <v>3978</v>
      </c>
      <c r="B1660" s="116">
        <v>4631.75</v>
      </c>
      <c r="C1660" s="107" t="s">
        <v>375</v>
      </c>
      <c r="D1660" s="107">
        <v>20190101</v>
      </c>
      <c r="E1660" s="116">
        <v>3293.6</v>
      </c>
      <c r="F1660" s="107" t="s">
        <v>3979</v>
      </c>
      <c r="G1660" s="107" t="s">
        <v>3679</v>
      </c>
    </row>
    <row r="1661" spans="1:7" ht="89.25" x14ac:dyDescent="0.25">
      <c r="A1661" s="107" t="s">
        <v>3980</v>
      </c>
      <c r="B1661" s="116">
        <v>50.5</v>
      </c>
      <c r="C1661" s="107" t="s">
        <v>1430</v>
      </c>
      <c r="D1661" s="107">
        <v>20191112</v>
      </c>
      <c r="E1661" s="116">
        <v>50.5</v>
      </c>
      <c r="F1661" s="107" t="s">
        <v>3981</v>
      </c>
      <c r="G1661" s="107" t="s">
        <v>3114</v>
      </c>
    </row>
    <row r="1662" spans="1:7" ht="76.5" x14ac:dyDescent="0.25">
      <c r="A1662" s="107" t="s">
        <v>3982</v>
      </c>
      <c r="B1662" s="116">
        <v>50</v>
      </c>
      <c r="C1662" s="107" t="s">
        <v>1497</v>
      </c>
      <c r="D1662" s="107">
        <v>20191112</v>
      </c>
      <c r="E1662" s="116">
        <v>22</v>
      </c>
      <c r="F1662" s="107" t="s">
        <v>3983</v>
      </c>
      <c r="G1662" s="107" t="s">
        <v>2363</v>
      </c>
    </row>
    <row r="1663" spans="1:7" ht="63.75" x14ac:dyDescent="0.25">
      <c r="A1663" s="107" t="s">
        <v>3984</v>
      </c>
      <c r="B1663" s="116">
        <v>191.1</v>
      </c>
      <c r="C1663" s="107" t="s">
        <v>1084</v>
      </c>
      <c r="D1663" s="107">
        <v>20191112</v>
      </c>
      <c r="E1663" s="116">
        <v>191.1</v>
      </c>
      <c r="F1663" s="107" t="s">
        <v>3985</v>
      </c>
      <c r="G1663" s="107" t="s">
        <v>2363</v>
      </c>
    </row>
    <row r="1664" spans="1:7" ht="51" x14ac:dyDescent="0.25">
      <c r="A1664" s="107" t="s">
        <v>3986</v>
      </c>
      <c r="B1664" s="116">
        <v>181.1</v>
      </c>
      <c r="C1664" s="107" t="s">
        <v>1084</v>
      </c>
      <c r="D1664" s="107">
        <v>20191112</v>
      </c>
      <c r="E1664" s="116">
        <v>181.1</v>
      </c>
      <c r="F1664" s="107" t="s">
        <v>3987</v>
      </c>
      <c r="G1664" s="107" t="s">
        <v>2363</v>
      </c>
    </row>
    <row r="1665" spans="1:7" ht="76.5" x14ac:dyDescent="0.25">
      <c r="A1665" s="107" t="s">
        <v>3988</v>
      </c>
      <c r="B1665" s="116">
        <v>250</v>
      </c>
      <c r="C1665" s="107" t="s">
        <v>1497</v>
      </c>
      <c r="D1665" s="107">
        <v>20191112</v>
      </c>
      <c r="E1665" s="116">
        <v>100.85</v>
      </c>
      <c r="F1665" s="107" t="s">
        <v>3989</v>
      </c>
      <c r="G1665" s="107" t="s">
        <v>2363</v>
      </c>
    </row>
    <row r="1666" spans="1:7" ht="76.5" x14ac:dyDescent="0.25">
      <c r="A1666" s="107" t="s">
        <v>3990</v>
      </c>
      <c r="B1666" s="116">
        <v>211.1</v>
      </c>
      <c r="C1666" s="107" t="s">
        <v>1084</v>
      </c>
      <c r="D1666" s="107">
        <v>20191112</v>
      </c>
      <c r="E1666" s="116">
        <v>211.1</v>
      </c>
      <c r="F1666" s="107" t="s">
        <v>3991</v>
      </c>
      <c r="G1666" s="107" t="s">
        <v>2363</v>
      </c>
    </row>
    <row r="1667" spans="1:7" ht="76.5" x14ac:dyDescent="0.25">
      <c r="A1667" s="107" t="s">
        <v>3992</v>
      </c>
      <c r="B1667" s="116">
        <v>20</v>
      </c>
      <c r="C1667" s="107" t="s">
        <v>1497</v>
      </c>
      <c r="D1667" s="107">
        <v>20191112</v>
      </c>
      <c r="E1667" s="116">
        <v>15.8</v>
      </c>
      <c r="F1667" s="107" t="s">
        <v>3993</v>
      </c>
      <c r="G1667" s="107" t="s">
        <v>2363</v>
      </c>
    </row>
    <row r="1668" spans="1:7" ht="63.75" x14ac:dyDescent="0.25">
      <c r="A1668" s="107" t="s">
        <v>3994</v>
      </c>
      <c r="B1668" s="116">
        <v>90.55</v>
      </c>
      <c r="C1668" s="107" t="s">
        <v>1084</v>
      </c>
      <c r="D1668" s="107">
        <v>20191112</v>
      </c>
      <c r="E1668" s="116">
        <v>90.55</v>
      </c>
      <c r="F1668" s="107" t="s">
        <v>3995</v>
      </c>
      <c r="G1668" s="107" t="s">
        <v>2363</v>
      </c>
    </row>
    <row r="1669" spans="1:7" ht="76.5" x14ac:dyDescent="0.25">
      <c r="A1669" s="107" t="s">
        <v>3996</v>
      </c>
      <c r="B1669" s="116">
        <v>1130</v>
      </c>
      <c r="C1669" s="107" t="s">
        <v>1497</v>
      </c>
      <c r="D1669" s="107">
        <v>20191114</v>
      </c>
      <c r="E1669" s="116">
        <v>61.5</v>
      </c>
      <c r="F1669" s="107" t="s">
        <v>3997</v>
      </c>
      <c r="G1669" s="107" t="s">
        <v>2363</v>
      </c>
    </row>
    <row r="1670" spans="1:7" ht="63.75" x14ac:dyDescent="0.25">
      <c r="A1670" s="107" t="s">
        <v>3998</v>
      </c>
      <c r="B1670" s="116">
        <v>283.25</v>
      </c>
      <c r="C1670" s="107" t="s">
        <v>1084</v>
      </c>
      <c r="D1670" s="107">
        <v>20191114</v>
      </c>
      <c r="E1670" s="116">
        <v>283.25</v>
      </c>
      <c r="F1670" s="107" t="s">
        <v>3999</v>
      </c>
      <c r="G1670" s="107" t="s">
        <v>2363</v>
      </c>
    </row>
    <row r="1671" spans="1:7" ht="76.5" x14ac:dyDescent="0.25">
      <c r="A1671" s="107" t="s">
        <v>4000</v>
      </c>
      <c r="B1671" s="116">
        <v>350</v>
      </c>
      <c r="C1671" s="107" t="s">
        <v>1497</v>
      </c>
      <c r="D1671" s="107">
        <v>20191114</v>
      </c>
      <c r="E1671" s="116">
        <v>93.25</v>
      </c>
      <c r="F1671" s="107" t="s">
        <v>4001</v>
      </c>
      <c r="G1671" s="107" t="s">
        <v>2363</v>
      </c>
    </row>
    <row r="1672" spans="1:7" ht="76.5" x14ac:dyDescent="0.25">
      <c r="A1672" s="107" t="s">
        <v>4002</v>
      </c>
      <c r="B1672" s="116">
        <v>182.5</v>
      </c>
      <c r="C1672" s="107" t="s">
        <v>1084</v>
      </c>
      <c r="D1672" s="107">
        <v>20191114</v>
      </c>
      <c r="E1672" s="116">
        <v>182.5</v>
      </c>
      <c r="F1672" s="107" t="s">
        <v>4003</v>
      </c>
      <c r="G1672" s="107" t="s">
        <v>2363</v>
      </c>
    </row>
    <row r="1673" spans="1:7" ht="76.5" x14ac:dyDescent="0.25">
      <c r="A1673" s="107" t="s">
        <v>4004</v>
      </c>
      <c r="B1673" s="116">
        <v>400</v>
      </c>
      <c r="C1673" s="107" t="s">
        <v>1497</v>
      </c>
      <c r="D1673" s="107">
        <v>20191114</v>
      </c>
      <c r="E1673" s="116">
        <v>81</v>
      </c>
      <c r="F1673" s="107" t="s">
        <v>4005</v>
      </c>
      <c r="G1673" s="107" t="s">
        <v>2363</v>
      </c>
    </row>
    <row r="1674" spans="1:7" ht="63.75" x14ac:dyDescent="0.25">
      <c r="A1674" s="107" t="s">
        <v>4006</v>
      </c>
      <c r="B1674" s="116">
        <v>169.1</v>
      </c>
      <c r="C1674" s="107" t="s">
        <v>1084</v>
      </c>
      <c r="D1674" s="107">
        <v>20191114</v>
      </c>
      <c r="E1674" s="116">
        <v>169.1</v>
      </c>
      <c r="F1674" s="107" t="s">
        <v>4007</v>
      </c>
      <c r="G1674" s="107" t="s">
        <v>2363</v>
      </c>
    </row>
    <row r="1675" spans="1:7" ht="76.5" x14ac:dyDescent="0.25">
      <c r="A1675" s="107" t="s">
        <v>4008</v>
      </c>
      <c r="B1675" s="116">
        <v>250</v>
      </c>
      <c r="C1675" s="107" t="s">
        <v>1497</v>
      </c>
      <c r="D1675" s="107">
        <v>20191114</v>
      </c>
      <c r="E1675" s="116">
        <v>6</v>
      </c>
      <c r="F1675" s="107" t="s">
        <v>4009</v>
      </c>
      <c r="G1675" s="107" t="s">
        <v>2363</v>
      </c>
    </row>
    <row r="1676" spans="1:7" ht="76.5" x14ac:dyDescent="0.25">
      <c r="A1676" s="107" t="s">
        <v>4010</v>
      </c>
      <c r="B1676" s="116">
        <v>137.4</v>
      </c>
      <c r="C1676" s="107" t="s">
        <v>1084</v>
      </c>
      <c r="D1676" s="107">
        <v>20191114</v>
      </c>
      <c r="E1676" s="116">
        <v>137.4</v>
      </c>
      <c r="F1676" s="107" t="s">
        <v>4011</v>
      </c>
      <c r="G1676" s="107" t="s">
        <v>2363</v>
      </c>
    </row>
    <row r="1677" spans="1:7" ht="63.75" x14ac:dyDescent="0.25">
      <c r="A1677" s="107" t="s">
        <v>4012</v>
      </c>
      <c r="B1677" s="116">
        <v>150</v>
      </c>
      <c r="C1677" s="107" t="s">
        <v>1497</v>
      </c>
      <c r="D1677" s="107">
        <v>20191115</v>
      </c>
      <c r="E1677" s="116">
        <v>26</v>
      </c>
      <c r="F1677" s="107" t="s">
        <v>4013</v>
      </c>
      <c r="G1677" s="107" t="s">
        <v>2346</v>
      </c>
    </row>
    <row r="1678" spans="1:7" ht="63.75" x14ac:dyDescent="0.25">
      <c r="A1678" s="107" t="s">
        <v>4014</v>
      </c>
      <c r="B1678" s="116">
        <v>73.2</v>
      </c>
      <c r="C1678" s="107" t="s">
        <v>2494</v>
      </c>
      <c r="D1678" s="107">
        <v>20191115</v>
      </c>
      <c r="E1678" s="116">
        <v>73.2</v>
      </c>
      <c r="F1678" s="107" t="s">
        <v>4015</v>
      </c>
      <c r="G1678" s="107" t="s">
        <v>2346</v>
      </c>
    </row>
    <row r="1679" spans="1:7" ht="63.75" x14ac:dyDescent="0.25">
      <c r="A1679" s="107" t="s">
        <v>4016</v>
      </c>
      <c r="B1679" s="116">
        <v>7930</v>
      </c>
      <c r="C1679" s="107" t="s">
        <v>4017</v>
      </c>
      <c r="D1679" s="107">
        <v>20191115</v>
      </c>
      <c r="E1679" s="116">
        <v>7930</v>
      </c>
      <c r="F1679" s="107" t="s">
        <v>4018</v>
      </c>
      <c r="G1679" s="107" t="s">
        <v>4019</v>
      </c>
    </row>
    <row r="1680" spans="1:7" ht="38.25" x14ac:dyDescent="0.25">
      <c r="A1680" s="107" t="s">
        <v>4020</v>
      </c>
      <c r="B1680" s="116">
        <v>703.8</v>
      </c>
      <c r="C1680" s="107" t="s">
        <v>1497</v>
      </c>
      <c r="D1680" s="107">
        <v>20191118</v>
      </c>
      <c r="E1680" s="116">
        <v>435.8</v>
      </c>
      <c r="F1680" s="107" t="s">
        <v>4021</v>
      </c>
      <c r="G1680" s="107" t="s">
        <v>2363</v>
      </c>
    </row>
    <row r="1681" spans="1:7" ht="38.25" x14ac:dyDescent="0.25">
      <c r="A1681" s="107" t="s">
        <v>4022</v>
      </c>
      <c r="B1681" s="116">
        <v>4134.91</v>
      </c>
      <c r="C1681" s="107" t="s">
        <v>1497</v>
      </c>
      <c r="D1681" s="107">
        <v>20191118</v>
      </c>
      <c r="E1681" s="116">
        <v>1148.8</v>
      </c>
      <c r="F1681" s="107" t="s">
        <v>4023</v>
      </c>
      <c r="G1681" s="107" t="s">
        <v>2346</v>
      </c>
    </row>
    <row r="1682" spans="1:7" ht="38.25" x14ac:dyDescent="0.25">
      <c r="A1682" s="107" t="s">
        <v>4024</v>
      </c>
      <c r="B1682" s="116">
        <v>927.2</v>
      </c>
      <c r="C1682" s="107" t="s">
        <v>1497</v>
      </c>
      <c r="D1682" s="107">
        <v>20191118</v>
      </c>
      <c r="E1682" s="116">
        <v>244</v>
      </c>
      <c r="F1682" s="107" t="s">
        <v>4025</v>
      </c>
      <c r="G1682" s="107" t="s">
        <v>2349</v>
      </c>
    </row>
    <row r="1683" spans="1:7" ht="38.25" x14ac:dyDescent="0.25">
      <c r="A1683" s="107" t="s">
        <v>4026</v>
      </c>
      <c r="B1683" s="116">
        <v>47.2</v>
      </c>
      <c r="C1683" s="107" t="s">
        <v>513</v>
      </c>
      <c r="D1683" s="107">
        <v>20191118</v>
      </c>
      <c r="E1683" s="116">
        <v>47.2</v>
      </c>
      <c r="F1683" s="107" t="s">
        <v>4027</v>
      </c>
      <c r="G1683" s="107" t="s">
        <v>2363</v>
      </c>
    </row>
    <row r="1684" spans="1:7" ht="38.25" x14ac:dyDescent="0.25">
      <c r="A1684" s="107" t="s">
        <v>4028</v>
      </c>
      <c r="B1684" s="116">
        <v>315.45</v>
      </c>
      <c r="C1684" s="107" t="s">
        <v>513</v>
      </c>
      <c r="D1684" s="107">
        <v>20191118</v>
      </c>
      <c r="E1684" s="116">
        <v>315.45</v>
      </c>
      <c r="F1684" s="107" t="s">
        <v>4029</v>
      </c>
      <c r="G1684" s="107" t="s">
        <v>2346</v>
      </c>
    </row>
    <row r="1685" spans="1:7" ht="76.5" x14ac:dyDescent="0.25">
      <c r="A1685" s="107" t="s">
        <v>4030</v>
      </c>
      <c r="B1685" s="116">
        <v>1000</v>
      </c>
      <c r="C1685" s="107" t="s">
        <v>1497</v>
      </c>
      <c r="D1685" s="107">
        <v>20191119</v>
      </c>
      <c r="E1685" s="116">
        <v>33.03</v>
      </c>
      <c r="F1685" s="107" t="s">
        <v>4031</v>
      </c>
      <c r="G1685" s="107" t="s">
        <v>3073</v>
      </c>
    </row>
    <row r="1686" spans="1:7" ht="76.5" x14ac:dyDescent="0.25">
      <c r="A1686" s="107" t="s">
        <v>4032</v>
      </c>
      <c r="B1686" s="116">
        <v>150</v>
      </c>
      <c r="C1686" s="107" t="s">
        <v>1532</v>
      </c>
      <c r="D1686" s="107">
        <v>20191119</v>
      </c>
      <c r="E1686" s="116">
        <v>150</v>
      </c>
      <c r="F1686" s="107" t="s">
        <v>4033</v>
      </c>
      <c r="G1686" s="107" t="s">
        <v>3073</v>
      </c>
    </row>
    <row r="1687" spans="1:7" ht="63.75" x14ac:dyDescent="0.25">
      <c r="A1687" s="107" t="s">
        <v>4034</v>
      </c>
      <c r="B1687" s="116">
        <v>1100</v>
      </c>
      <c r="C1687" s="107" t="s">
        <v>1497</v>
      </c>
      <c r="D1687" s="107">
        <v>20191119</v>
      </c>
      <c r="E1687" s="116">
        <v>10.42</v>
      </c>
      <c r="F1687" s="107" t="s">
        <v>4035</v>
      </c>
      <c r="G1687" s="107" t="s">
        <v>2556</v>
      </c>
    </row>
    <row r="1688" spans="1:7" ht="63.75" x14ac:dyDescent="0.25">
      <c r="A1688" s="107" t="s">
        <v>4036</v>
      </c>
      <c r="B1688" s="116">
        <v>150</v>
      </c>
      <c r="C1688" s="107" t="s">
        <v>1067</v>
      </c>
      <c r="D1688" s="107">
        <v>20191119</v>
      </c>
      <c r="E1688" s="116">
        <v>21.86</v>
      </c>
      <c r="F1688" s="107" t="s">
        <v>4037</v>
      </c>
      <c r="G1688" s="107" t="s">
        <v>2556</v>
      </c>
    </row>
    <row r="1689" spans="1:7" ht="89.25" x14ac:dyDescent="0.25">
      <c r="A1689" s="107" t="s">
        <v>4038</v>
      </c>
      <c r="B1689" s="116">
        <v>374</v>
      </c>
      <c r="C1689" s="107" t="s">
        <v>1497</v>
      </c>
      <c r="D1689" s="107">
        <v>20191119</v>
      </c>
      <c r="E1689" s="116">
        <v>24.56</v>
      </c>
      <c r="F1689" s="107" t="s">
        <v>4039</v>
      </c>
      <c r="G1689" s="107" t="s">
        <v>2423</v>
      </c>
    </row>
    <row r="1690" spans="1:7" ht="89.25" x14ac:dyDescent="0.25">
      <c r="A1690" s="107" t="s">
        <v>4040</v>
      </c>
      <c r="B1690" s="116">
        <v>68.099999999999994</v>
      </c>
      <c r="C1690" s="107" t="s">
        <v>1425</v>
      </c>
      <c r="D1690" s="107">
        <v>20191119</v>
      </c>
      <c r="E1690" s="116">
        <v>68.099999999999994</v>
      </c>
      <c r="F1690" s="107" t="s">
        <v>4041</v>
      </c>
      <c r="G1690" s="107" t="s">
        <v>2423</v>
      </c>
    </row>
    <row r="1691" spans="1:7" ht="76.5" x14ac:dyDescent="0.25">
      <c r="A1691" s="107" t="s">
        <v>4042</v>
      </c>
      <c r="B1691" s="116">
        <v>9000</v>
      </c>
      <c r="C1691" s="107" t="s">
        <v>513</v>
      </c>
      <c r="D1691" s="107">
        <v>20191120</v>
      </c>
      <c r="E1691" s="116">
        <v>3000</v>
      </c>
      <c r="F1691" s="107" t="s">
        <v>4043</v>
      </c>
      <c r="G1691" s="107" t="s">
        <v>3120</v>
      </c>
    </row>
    <row r="1692" spans="1:7" ht="89.25" x14ac:dyDescent="0.25">
      <c r="A1692" s="107" t="s">
        <v>4044</v>
      </c>
      <c r="B1692" s="116">
        <v>4956</v>
      </c>
      <c r="C1692" s="107" t="s">
        <v>375</v>
      </c>
      <c r="D1692" s="107">
        <v>20191120</v>
      </c>
      <c r="E1692" s="116">
        <v>4956</v>
      </c>
      <c r="F1692" s="107" t="s">
        <v>4045</v>
      </c>
      <c r="G1692" s="107" t="s">
        <v>2731</v>
      </c>
    </row>
    <row r="1693" spans="1:7" ht="89.25" x14ac:dyDescent="0.25">
      <c r="A1693" s="107" t="s">
        <v>4046</v>
      </c>
      <c r="B1693" s="116">
        <v>1456.33</v>
      </c>
      <c r="C1693" s="107" t="s">
        <v>517</v>
      </c>
      <c r="D1693" s="107">
        <v>20191120</v>
      </c>
      <c r="E1693" s="116">
        <v>946.33</v>
      </c>
      <c r="F1693" s="107" t="s">
        <v>4047</v>
      </c>
      <c r="G1693" s="107" t="s">
        <v>2733</v>
      </c>
    </row>
    <row r="1694" spans="1:7" ht="51" x14ac:dyDescent="0.25">
      <c r="A1694" s="107" t="s">
        <v>4048</v>
      </c>
      <c r="B1694" s="116">
        <v>122.2</v>
      </c>
      <c r="C1694" s="107" t="s">
        <v>513</v>
      </c>
      <c r="D1694" s="107">
        <v>20191120</v>
      </c>
      <c r="E1694" s="116">
        <v>122.2</v>
      </c>
      <c r="F1694" s="107" t="s">
        <v>4049</v>
      </c>
      <c r="G1694" s="107" t="s">
        <v>2346</v>
      </c>
    </row>
    <row r="1695" spans="1:7" ht="76.5" x14ac:dyDescent="0.25">
      <c r="A1695" s="107" t="s">
        <v>4050</v>
      </c>
      <c r="B1695" s="116">
        <v>14222</v>
      </c>
      <c r="C1695" s="107" t="s">
        <v>375</v>
      </c>
      <c r="D1695" s="107">
        <v>20191121</v>
      </c>
      <c r="E1695" s="116">
        <v>14222</v>
      </c>
      <c r="F1695" s="107" t="s">
        <v>4051</v>
      </c>
      <c r="G1695" s="107" t="s">
        <v>3059</v>
      </c>
    </row>
    <row r="1696" spans="1:7" ht="89.25" x14ac:dyDescent="0.25">
      <c r="A1696" s="107" t="s">
        <v>4052</v>
      </c>
      <c r="B1696" s="116">
        <v>70638</v>
      </c>
      <c r="C1696" s="107" t="s">
        <v>3891</v>
      </c>
      <c r="D1696" s="107">
        <v>20191121</v>
      </c>
      <c r="E1696" s="116">
        <v>47092</v>
      </c>
      <c r="F1696" s="107" t="s">
        <v>4053</v>
      </c>
      <c r="G1696" s="107" t="s">
        <v>2534</v>
      </c>
    </row>
    <row r="1697" spans="1:7" ht="89.25" x14ac:dyDescent="0.25">
      <c r="A1697" s="107" t="s">
        <v>4054</v>
      </c>
      <c r="B1697" s="116">
        <v>65146.78</v>
      </c>
      <c r="C1697" s="107" t="s">
        <v>4055</v>
      </c>
      <c r="D1697" s="107">
        <v>20191121</v>
      </c>
      <c r="E1697" s="116">
        <v>43430.78</v>
      </c>
      <c r="F1697" s="107" t="s">
        <v>4056</v>
      </c>
      <c r="G1697" s="107" t="s">
        <v>2534</v>
      </c>
    </row>
    <row r="1698" spans="1:7" ht="38.25" x14ac:dyDescent="0.25">
      <c r="A1698" s="107" t="s">
        <v>4057</v>
      </c>
      <c r="B1698" s="116">
        <v>15000</v>
      </c>
      <c r="C1698" s="107" t="s">
        <v>1497</v>
      </c>
      <c r="D1698" s="107">
        <v>20191122</v>
      </c>
      <c r="E1698" s="116">
        <v>4018.68</v>
      </c>
      <c r="F1698" s="107" t="s">
        <v>4058</v>
      </c>
      <c r="G1698" s="107" t="s">
        <v>2346</v>
      </c>
    </row>
    <row r="1699" spans="1:7" ht="51" x14ac:dyDescent="0.25">
      <c r="A1699" s="107" t="s">
        <v>4059</v>
      </c>
      <c r="B1699" s="116">
        <v>641.72</v>
      </c>
      <c r="C1699" s="107" t="s">
        <v>1497</v>
      </c>
      <c r="D1699" s="107">
        <v>20191122</v>
      </c>
      <c r="E1699" s="116">
        <v>190.32</v>
      </c>
      <c r="F1699" s="107" t="s">
        <v>4060</v>
      </c>
      <c r="G1699" s="107" t="s">
        <v>2349</v>
      </c>
    </row>
    <row r="1700" spans="1:7" ht="38.25" x14ac:dyDescent="0.25">
      <c r="A1700" s="107" t="s">
        <v>4061</v>
      </c>
      <c r="B1700" s="116">
        <v>570</v>
      </c>
      <c r="C1700" s="107" t="s">
        <v>513</v>
      </c>
      <c r="D1700" s="107">
        <v>20191122</v>
      </c>
      <c r="E1700" s="116">
        <v>570</v>
      </c>
      <c r="F1700" s="107" t="s">
        <v>4062</v>
      </c>
      <c r="G1700" s="107" t="s">
        <v>2346</v>
      </c>
    </row>
    <row r="1701" spans="1:7" ht="63.75" x14ac:dyDescent="0.25">
      <c r="A1701" s="107" t="s">
        <v>4063</v>
      </c>
      <c r="B1701" s="116">
        <v>150</v>
      </c>
      <c r="C1701" s="107" t="s">
        <v>1497</v>
      </c>
      <c r="D1701" s="107">
        <v>20191122</v>
      </c>
      <c r="E1701" s="116">
        <v>26</v>
      </c>
      <c r="F1701" s="107" t="s">
        <v>4064</v>
      </c>
      <c r="G1701" s="107" t="s">
        <v>2346</v>
      </c>
    </row>
    <row r="1702" spans="1:7" ht="51" x14ac:dyDescent="0.25">
      <c r="A1702" s="107" t="s">
        <v>4065</v>
      </c>
      <c r="B1702" s="116">
        <v>72.099999999999994</v>
      </c>
      <c r="C1702" s="107" t="s">
        <v>2494</v>
      </c>
      <c r="D1702" s="107">
        <v>20191122</v>
      </c>
      <c r="E1702" s="116">
        <v>72.099999999999994</v>
      </c>
      <c r="F1702" s="107" t="s">
        <v>4066</v>
      </c>
      <c r="G1702" s="107" t="s">
        <v>2346</v>
      </c>
    </row>
    <row r="1703" spans="1:7" ht="76.5" x14ac:dyDescent="0.25">
      <c r="A1703" s="107" t="s">
        <v>4067</v>
      </c>
      <c r="B1703" s="116">
        <v>390</v>
      </c>
      <c r="C1703" s="107" t="s">
        <v>1497</v>
      </c>
      <c r="D1703" s="107">
        <v>20191125</v>
      </c>
      <c r="E1703" s="116">
        <v>24.7</v>
      </c>
      <c r="F1703" s="107" t="s">
        <v>4068</v>
      </c>
      <c r="G1703" s="107" t="s">
        <v>2363</v>
      </c>
    </row>
    <row r="1704" spans="1:7" ht="76.5" x14ac:dyDescent="0.25">
      <c r="A1704" s="107" t="s">
        <v>4069</v>
      </c>
      <c r="B1704" s="116">
        <v>134.05000000000001</v>
      </c>
      <c r="C1704" s="107" t="s">
        <v>1084</v>
      </c>
      <c r="D1704" s="107">
        <v>20191125</v>
      </c>
      <c r="E1704" s="116">
        <v>134.05000000000001</v>
      </c>
      <c r="F1704" s="107" t="s">
        <v>4070</v>
      </c>
      <c r="G1704" s="107" t="s">
        <v>2363</v>
      </c>
    </row>
    <row r="1705" spans="1:7" ht="63.75" x14ac:dyDescent="0.25">
      <c r="A1705" s="107" t="s">
        <v>4071</v>
      </c>
      <c r="B1705" s="116">
        <v>80</v>
      </c>
      <c r="C1705" s="107" t="s">
        <v>1497</v>
      </c>
      <c r="D1705" s="107">
        <v>20191126</v>
      </c>
      <c r="E1705" s="116">
        <v>40.4</v>
      </c>
      <c r="F1705" s="107" t="s">
        <v>4072</v>
      </c>
      <c r="G1705" s="107" t="s">
        <v>2346</v>
      </c>
    </row>
    <row r="1706" spans="1:7" ht="63.75" x14ac:dyDescent="0.25">
      <c r="A1706" s="107" t="s">
        <v>4073</v>
      </c>
      <c r="B1706" s="116">
        <v>50.55</v>
      </c>
      <c r="C1706" s="107" t="s">
        <v>1344</v>
      </c>
      <c r="D1706" s="107">
        <v>20191126</v>
      </c>
      <c r="E1706" s="116">
        <v>40.049999999999997</v>
      </c>
      <c r="F1706" s="107" t="s">
        <v>4074</v>
      </c>
      <c r="G1706" s="107" t="s">
        <v>2346</v>
      </c>
    </row>
    <row r="1707" spans="1:7" ht="76.5" x14ac:dyDescent="0.25">
      <c r="A1707" s="107" t="s">
        <v>4075</v>
      </c>
      <c r="B1707" s="116">
        <v>100</v>
      </c>
      <c r="C1707" s="107" t="s">
        <v>1497</v>
      </c>
      <c r="D1707" s="107">
        <v>20191126</v>
      </c>
      <c r="E1707" s="116">
        <v>17.649999999999999</v>
      </c>
      <c r="F1707" s="107" t="s">
        <v>4076</v>
      </c>
      <c r="G1707" s="107" t="s">
        <v>2363</v>
      </c>
    </row>
    <row r="1708" spans="1:7" ht="63.75" x14ac:dyDescent="0.25">
      <c r="A1708" s="107" t="s">
        <v>4077</v>
      </c>
      <c r="B1708" s="116">
        <v>181.1</v>
      </c>
      <c r="C1708" s="107" t="s">
        <v>1084</v>
      </c>
      <c r="D1708" s="107">
        <v>20191126</v>
      </c>
      <c r="E1708" s="116">
        <v>181.1</v>
      </c>
      <c r="F1708" s="107" t="s">
        <v>4078</v>
      </c>
      <c r="G1708" s="107" t="s">
        <v>2363</v>
      </c>
    </row>
    <row r="1709" spans="1:7" ht="89.25" x14ac:dyDescent="0.25">
      <c r="A1709" s="107" t="s">
        <v>4079</v>
      </c>
      <c r="B1709" s="116">
        <v>376</v>
      </c>
      <c r="C1709" s="107" t="s">
        <v>1497</v>
      </c>
      <c r="D1709" s="107">
        <v>20191127</v>
      </c>
      <c r="E1709" s="116">
        <v>19</v>
      </c>
      <c r="F1709" s="107" t="s">
        <v>4080</v>
      </c>
      <c r="G1709" s="107" t="s">
        <v>2366</v>
      </c>
    </row>
    <row r="1710" spans="1:7" ht="76.5" x14ac:dyDescent="0.25">
      <c r="A1710" s="107" t="s">
        <v>4081</v>
      </c>
      <c r="B1710" s="116">
        <v>91.65</v>
      </c>
      <c r="C1710" s="107" t="s">
        <v>1237</v>
      </c>
      <c r="D1710" s="107">
        <v>20191127</v>
      </c>
      <c r="E1710" s="116">
        <v>91.65</v>
      </c>
      <c r="F1710" s="107" t="s">
        <v>4082</v>
      </c>
      <c r="G1710" s="107" t="s">
        <v>2366</v>
      </c>
    </row>
    <row r="1711" spans="1:7" ht="63.75" x14ac:dyDescent="0.25">
      <c r="A1711" s="107" t="s">
        <v>4083</v>
      </c>
      <c r="B1711" s="116">
        <v>150</v>
      </c>
      <c r="C1711" s="107" t="s">
        <v>1497</v>
      </c>
      <c r="D1711" s="107">
        <v>20191127</v>
      </c>
      <c r="E1711" s="116">
        <v>26</v>
      </c>
      <c r="F1711" s="107" t="s">
        <v>4084</v>
      </c>
      <c r="G1711" s="107" t="s">
        <v>2346</v>
      </c>
    </row>
    <row r="1712" spans="1:7" ht="63.75" x14ac:dyDescent="0.25">
      <c r="A1712" s="107" t="s">
        <v>4085</v>
      </c>
      <c r="B1712" s="116">
        <v>81.099999999999994</v>
      </c>
      <c r="C1712" s="107" t="s">
        <v>1497</v>
      </c>
      <c r="D1712" s="107">
        <v>20191127</v>
      </c>
      <c r="E1712" s="116">
        <v>81.099999999999994</v>
      </c>
      <c r="F1712" s="107" t="s">
        <v>4086</v>
      </c>
      <c r="G1712" s="107" t="s">
        <v>2346</v>
      </c>
    </row>
    <row r="1713" spans="1:7" ht="89.25" x14ac:dyDescent="0.25">
      <c r="A1713" s="107" t="s">
        <v>4087</v>
      </c>
      <c r="B1713" s="116">
        <v>6780</v>
      </c>
      <c r="C1713" s="107" t="s">
        <v>1497</v>
      </c>
      <c r="D1713" s="107">
        <v>20191127</v>
      </c>
      <c r="E1713" s="116">
        <v>1108.72</v>
      </c>
      <c r="F1713" s="107" t="s">
        <v>4088</v>
      </c>
      <c r="G1713" s="107" t="s">
        <v>2369</v>
      </c>
    </row>
    <row r="1714" spans="1:7" ht="63.75" x14ac:dyDescent="0.25">
      <c r="A1714" s="107" t="s">
        <v>4089</v>
      </c>
      <c r="B1714" s="116">
        <v>7320</v>
      </c>
      <c r="C1714" s="107" t="s">
        <v>269</v>
      </c>
      <c r="D1714" s="107">
        <v>20190101</v>
      </c>
      <c r="E1714" s="116">
        <v>7320</v>
      </c>
      <c r="F1714" s="107" t="s">
        <v>1979</v>
      </c>
      <c r="G1714" s="107" t="s">
        <v>4090</v>
      </c>
    </row>
    <row r="1715" spans="1:7" ht="76.5" x14ac:dyDescent="0.25">
      <c r="A1715" s="107" t="s">
        <v>4091</v>
      </c>
      <c r="B1715" s="116">
        <v>1150</v>
      </c>
      <c r="C1715" s="107" t="s">
        <v>1497</v>
      </c>
      <c r="D1715" s="107">
        <v>20191127</v>
      </c>
      <c r="E1715" s="116">
        <v>21.53</v>
      </c>
      <c r="F1715" s="107" t="s">
        <v>4092</v>
      </c>
      <c r="G1715" s="107" t="s">
        <v>2363</v>
      </c>
    </row>
    <row r="1716" spans="1:7" ht="76.5" x14ac:dyDescent="0.25">
      <c r="A1716" s="107" t="s">
        <v>4093</v>
      </c>
      <c r="B1716" s="116">
        <v>190.85</v>
      </c>
      <c r="C1716" s="107" t="s">
        <v>1566</v>
      </c>
      <c r="D1716" s="107">
        <v>20191127</v>
      </c>
      <c r="E1716" s="116">
        <v>190.85</v>
      </c>
      <c r="F1716" s="107" t="s">
        <v>4094</v>
      </c>
      <c r="G1716" s="107" t="s">
        <v>2363</v>
      </c>
    </row>
    <row r="1717" spans="1:7" ht="76.5" x14ac:dyDescent="0.25">
      <c r="A1717" s="107" t="s">
        <v>4095</v>
      </c>
      <c r="B1717" s="116">
        <v>3450</v>
      </c>
      <c r="C1717" s="107" t="s">
        <v>1497</v>
      </c>
      <c r="D1717" s="107">
        <v>20191127</v>
      </c>
      <c r="E1717" s="116">
        <v>318.58999999999997</v>
      </c>
      <c r="F1717" s="107" t="s">
        <v>4096</v>
      </c>
      <c r="G1717" s="107" t="s">
        <v>2363</v>
      </c>
    </row>
    <row r="1718" spans="1:7" ht="76.5" x14ac:dyDescent="0.25">
      <c r="A1718" s="107" t="s">
        <v>4097</v>
      </c>
      <c r="B1718" s="116">
        <v>84.18</v>
      </c>
      <c r="C1718" s="107" t="s">
        <v>1497</v>
      </c>
      <c r="D1718" s="107">
        <v>20191127</v>
      </c>
      <c r="E1718" s="116">
        <v>2.44</v>
      </c>
      <c r="F1718" s="107" t="s">
        <v>4098</v>
      </c>
      <c r="G1718" s="107" t="s">
        <v>2349</v>
      </c>
    </row>
    <row r="1719" spans="1:7" ht="63.75" x14ac:dyDescent="0.25">
      <c r="A1719" s="107" t="s">
        <v>4099</v>
      </c>
      <c r="B1719" s="116">
        <v>571.41</v>
      </c>
      <c r="C1719" s="107" t="s">
        <v>513</v>
      </c>
      <c r="D1719" s="107">
        <v>20191127</v>
      </c>
      <c r="E1719" s="116">
        <v>494.51</v>
      </c>
      <c r="F1719" s="107" t="s">
        <v>4100</v>
      </c>
      <c r="G1719" s="107" t="s">
        <v>2363</v>
      </c>
    </row>
    <row r="1720" spans="1:7" ht="76.5" x14ac:dyDescent="0.25">
      <c r="A1720" s="107" t="s">
        <v>4101</v>
      </c>
      <c r="B1720" s="116">
        <v>180</v>
      </c>
      <c r="C1720" s="107" t="s">
        <v>1497</v>
      </c>
      <c r="D1720" s="107">
        <v>20191127</v>
      </c>
      <c r="E1720" s="116">
        <v>41.3</v>
      </c>
      <c r="F1720" s="107" t="s">
        <v>4102</v>
      </c>
      <c r="G1720" s="107" t="s">
        <v>2363</v>
      </c>
    </row>
    <row r="1721" spans="1:7" ht="63.75" x14ac:dyDescent="0.25">
      <c r="A1721" s="107" t="s">
        <v>4103</v>
      </c>
      <c r="B1721" s="116">
        <v>50.55</v>
      </c>
      <c r="C1721" s="107" t="s">
        <v>1325</v>
      </c>
      <c r="D1721" s="107">
        <v>20191127</v>
      </c>
      <c r="E1721" s="116">
        <v>50.55</v>
      </c>
      <c r="F1721" s="107" t="s">
        <v>4104</v>
      </c>
      <c r="G1721" s="107" t="s">
        <v>2363</v>
      </c>
    </row>
    <row r="1722" spans="1:7" ht="63.75" x14ac:dyDescent="0.25">
      <c r="A1722" s="107" t="s">
        <v>4105</v>
      </c>
      <c r="B1722" s="116">
        <v>3335.5</v>
      </c>
      <c r="C1722" s="107" t="s">
        <v>1497</v>
      </c>
      <c r="D1722" s="107">
        <v>20191129</v>
      </c>
      <c r="E1722" s="116">
        <v>486.24</v>
      </c>
      <c r="F1722" s="107" t="s">
        <v>4106</v>
      </c>
      <c r="G1722" s="107" t="s">
        <v>2346</v>
      </c>
    </row>
    <row r="1723" spans="1:7" ht="51" x14ac:dyDescent="0.25">
      <c r="A1723" s="107" t="s">
        <v>4107</v>
      </c>
      <c r="B1723" s="116">
        <v>264.08</v>
      </c>
      <c r="C1723" s="107" t="s">
        <v>513</v>
      </c>
      <c r="D1723" s="107">
        <v>20191129</v>
      </c>
      <c r="E1723" s="116">
        <v>264.08</v>
      </c>
      <c r="F1723" s="107" t="s">
        <v>4108</v>
      </c>
      <c r="G1723" s="107" t="s">
        <v>2346</v>
      </c>
    </row>
    <row r="1724" spans="1:7" ht="51" x14ac:dyDescent="0.25">
      <c r="A1724" s="107" t="s">
        <v>4109</v>
      </c>
      <c r="B1724" s="116">
        <v>487.5</v>
      </c>
      <c r="C1724" s="107" t="s">
        <v>1497</v>
      </c>
      <c r="D1724" s="107">
        <v>20191129</v>
      </c>
      <c r="E1724" s="116">
        <v>487.5</v>
      </c>
      <c r="F1724" s="107" t="s">
        <v>4110</v>
      </c>
      <c r="G1724" s="107" t="s">
        <v>3073</v>
      </c>
    </row>
    <row r="1725" spans="1:7" ht="51" x14ac:dyDescent="0.25">
      <c r="A1725" s="107" t="s">
        <v>4111</v>
      </c>
      <c r="B1725" s="116">
        <v>76.25</v>
      </c>
      <c r="C1725" s="107" t="s">
        <v>1497</v>
      </c>
      <c r="D1725" s="107">
        <v>20191129</v>
      </c>
      <c r="E1725" s="116">
        <v>76.25</v>
      </c>
      <c r="F1725" s="107" t="s">
        <v>4112</v>
      </c>
      <c r="G1725" s="107" t="s">
        <v>2999</v>
      </c>
    </row>
    <row r="1726" spans="1:7" ht="63.75" x14ac:dyDescent="0.25">
      <c r="A1726" s="107" t="s">
        <v>4113</v>
      </c>
      <c r="B1726" s="116">
        <v>100</v>
      </c>
      <c r="C1726" s="107" t="s">
        <v>1497</v>
      </c>
      <c r="D1726" s="107">
        <v>20191129</v>
      </c>
      <c r="E1726" s="116">
        <v>54.5</v>
      </c>
      <c r="F1726" s="107" t="s">
        <v>4114</v>
      </c>
      <c r="G1726" s="107" t="s">
        <v>2363</v>
      </c>
    </row>
    <row r="1727" spans="1:7" ht="63.75" x14ac:dyDescent="0.25">
      <c r="A1727" s="107" t="s">
        <v>4115</v>
      </c>
      <c r="B1727" s="116">
        <v>154.30000000000001</v>
      </c>
      <c r="C1727" s="107" t="s">
        <v>1084</v>
      </c>
      <c r="D1727" s="107">
        <v>20191129</v>
      </c>
      <c r="E1727" s="116">
        <v>154.30000000000001</v>
      </c>
      <c r="F1727" s="107" t="s">
        <v>4116</v>
      </c>
      <c r="G1727" s="107" t="s">
        <v>2363</v>
      </c>
    </row>
    <row r="1728" spans="1:7" ht="76.5" x14ac:dyDescent="0.25">
      <c r="A1728" s="107" t="s">
        <v>4117</v>
      </c>
      <c r="B1728" s="116">
        <v>200</v>
      </c>
      <c r="C1728" s="107" t="s">
        <v>1497</v>
      </c>
      <c r="D1728" s="107">
        <v>20191129</v>
      </c>
      <c r="E1728" s="116">
        <v>94</v>
      </c>
      <c r="F1728" s="107" t="s">
        <v>4118</v>
      </c>
      <c r="G1728" s="107" t="s">
        <v>2363</v>
      </c>
    </row>
    <row r="1729" spans="1:7" ht="76.5" x14ac:dyDescent="0.25">
      <c r="A1729" s="107" t="s">
        <v>4119</v>
      </c>
      <c r="B1729" s="116">
        <v>93.04</v>
      </c>
      <c r="C1729" s="107" t="s">
        <v>4120</v>
      </c>
      <c r="D1729" s="107">
        <v>20191129</v>
      </c>
      <c r="E1729" s="116">
        <v>93.04</v>
      </c>
      <c r="F1729" s="107" t="s">
        <v>4121</v>
      </c>
      <c r="G1729" s="107" t="s">
        <v>2363</v>
      </c>
    </row>
    <row r="1730" spans="1:7" ht="63.75" x14ac:dyDescent="0.25">
      <c r="A1730" s="107" t="s">
        <v>4122</v>
      </c>
      <c r="B1730" s="116">
        <v>4722</v>
      </c>
      <c r="C1730" s="107" t="s">
        <v>4123</v>
      </c>
      <c r="D1730" s="107">
        <v>20191203</v>
      </c>
      <c r="E1730" s="116">
        <v>0.65</v>
      </c>
      <c r="F1730" s="107" t="s">
        <v>4124</v>
      </c>
      <c r="G1730" s="107" t="s">
        <v>4125</v>
      </c>
    </row>
    <row r="1731" spans="1:7" ht="38.25" x14ac:dyDescent="0.25">
      <c r="A1731" s="107" t="s">
        <v>4126</v>
      </c>
      <c r="B1731" s="116">
        <v>370</v>
      </c>
      <c r="C1731" s="107" t="s">
        <v>1497</v>
      </c>
      <c r="D1731" s="107">
        <v>20191203</v>
      </c>
      <c r="E1731" s="116">
        <v>177</v>
      </c>
      <c r="F1731" s="107" t="s">
        <v>4127</v>
      </c>
      <c r="G1731" s="107" t="s">
        <v>2363</v>
      </c>
    </row>
    <row r="1732" spans="1:7" ht="25.5" x14ac:dyDescent="0.25">
      <c r="A1732" s="107" t="s">
        <v>4128</v>
      </c>
      <c r="B1732" s="116">
        <v>105</v>
      </c>
      <c r="C1732" s="107" t="s">
        <v>1303</v>
      </c>
      <c r="D1732" s="107">
        <v>20191203</v>
      </c>
      <c r="E1732" s="116">
        <v>105</v>
      </c>
      <c r="F1732" s="107" t="s">
        <v>4129</v>
      </c>
      <c r="G1732" s="107" t="s">
        <v>2363</v>
      </c>
    </row>
    <row r="1733" spans="1:7" ht="38.25" x14ac:dyDescent="0.25">
      <c r="A1733" s="107" t="s">
        <v>4130</v>
      </c>
      <c r="B1733" s="116">
        <v>300</v>
      </c>
      <c r="C1733" s="107" t="s">
        <v>1399</v>
      </c>
      <c r="D1733" s="107">
        <v>20191203</v>
      </c>
      <c r="E1733" s="116">
        <v>164</v>
      </c>
      <c r="F1733" s="107" t="s">
        <v>4131</v>
      </c>
      <c r="G1733" s="107" t="s">
        <v>2346</v>
      </c>
    </row>
    <row r="1734" spans="1:7" ht="51" x14ac:dyDescent="0.25">
      <c r="A1734" s="107" t="s">
        <v>4132</v>
      </c>
      <c r="B1734" s="116">
        <v>3953</v>
      </c>
      <c r="C1734" s="107" t="s">
        <v>1497</v>
      </c>
      <c r="D1734" s="107">
        <v>20191206</v>
      </c>
      <c r="E1734" s="116">
        <v>1485.38</v>
      </c>
      <c r="F1734" s="107" t="s">
        <v>4133</v>
      </c>
      <c r="G1734" s="107" t="s">
        <v>2346</v>
      </c>
    </row>
    <row r="1735" spans="1:7" ht="51" x14ac:dyDescent="0.25">
      <c r="A1735" s="107" t="s">
        <v>4134</v>
      </c>
      <c r="B1735" s="116">
        <v>187.88</v>
      </c>
      <c r="C1735" s="107" t="s">
        <v>1497</v>
      </c>
      <c r="D1735" s="107">
        <v>20191206</v>
      </c>
      <c r="E1735" s="116">
        <v>28.06</v>
      </c>
      <c r="F1735" s="107" t="s">
        <v>4135</v>
      </c>
      <c r="G1735" s="107" t="s">
        <v>2349</v>
      </c>
    </row>
    <row r="1736" spans="1:7" ht="51" x14ac:dyDescent="0.25">
      <c r="A1736" s="107" t="s">
        <v>4136</v>
      </c>
      <c r="B1736" s="116">
        <v>698.8</v>
      </c>
      <c r="C1736" s="107" t="s">
        <v>513</v>
      </c>
      <c r="D1736" s="107">
        <v>20191206</v>
      </c>
      <c r="E1736" s="116">
        <v>492.05</v>
      </c>
      <c r="F1736" s="107" t="s">
        <v>4137</v>
      </c>
      <c r="G1736" s="107" t="s">
        <v>2346</v>
      </c>
    </row>
    <row r="1737" spans="1:7" ht="38.25" x14ac:dyDescent="0.25">
      <c r="A1737" s="107" t="s">
        <v>4138</v>
      </c>
      <c r="B1737" s="116">
        <v>4220</v>
      </c>
      <c r="C1737" s="107" t="s">
        <v>1497</v>
      </c>
      <c r="D1737" s="107">
        <v>20191206</v>
      </c>
      <c r="E1737" s="116">
        <v>1452.78</v>
      </c>
      <c r="F1737" s="107" t="s">
        <v>4139</v>
      </c>
      <c r="G1737" s="107" t="s">
        <v>2346</v>
      </c>
    </row>
    <row r="1738" spans="1:7" ht="51" x14ac:dyDescent="0.25">
      <c r="A1738" s="107" t="s">
        <v>4140</v>
      </c>
      <c r="B1738" s="116">
        <v>212.28</v>
      </c>
      <c r="C1738" s="107" t="s">
        <v>1497</v>
      </c>
      <c r="D1738" s="107">
        <v>20191206</v>
      </c>
      <c r="E1738" s="116">
        <v>6.1</v>
      </c>
      <c r="F1738" s="107" t="s">
        <v>4141</v>
      </c>
      <c r="G1738" s="107" t="s">
        <v>2349</v>
      </c>
    </row>
    <row r="1739" spans="1:7" ht="38.25" x14ac:dyDescent="0.25">
      <c r="A1739" s="107" t="s">
        <v>4142</v>
      </c>
      <c r="B1739" s="116">
        <v>729.35</v>
      </c>
      <c r="C1739" s="107" t="s">
        <v>513</v>
      </c>
      <c r="D1739" s="107">
        <v>20191206</v>
      </c>
      <c r="E1739" s="116">
        <v>515.5</v>
      </c>
      <c r="F1739" s="107" t="s">
        <v>4143</v>
      </c>
      <c r="G1739" s="107" t="s">
        <v>2346</v>
      </c>
    </row>
    <row r="1740" spans="1:7" ht="76.5" x14ac:dyDescent="0.25">
      <c r="A1740" s="107" t="s">
        <v>4144</v>
      </c>
      <c r="B1740" s="116">
        <v>481</v>
      </c>
      <c r="C1740" s="107" t="s">
        <v>1497</v>
      </c>
      <c r="D1740" s="107">
        <v>20191209</v>
      </c>
      <c r="E1740" s="116">
        <v>43</v>
      </c>
      <c r="F1740" s="107" t="s">
        <v>4145</v>
      </c>
      <c r="G1740" s="107" t="s">
        <v>2346</v>
      </c>
    </row>
    <row r="1741" spans="1:7" ht="63.75" x14ac:dyDescent="0.25">
      <c r="A1741" s="107" t="s">
        <v>4146</v>
      </c>
      <c r="B1741" s="116">
        <v>192.75</v>
      </c>
      <c r="C1741" s="107" t="s">
        <v>2494</v>
      </c>
      <c r="D1741" s="107">
        <v>20191209</v>
      </c>
      <c r="E1741" s="116">
        <v>187.25</v>
      </c>
      <c r="F1741" s="107" t="s">
        <v>4147</v>
      </c>
      <c r="G1741" s="107" t="s">
        <v>2346</v>
      </c>
    </row>
    <row r="1742" spans="1:7" ht="89.25" x14ac:dyDescent="0.25">
      <c r="A1742" s="107" t="s">
        <v>4148</v>
      </c>
      <c r="B1742" s="116">
        <v>160</v>
      </c>
      <c r="C1742" s="107" t="s">
        <v>1497</v>
      </c>
      <c r="D1742" s="107">
        <v>20191209</v>
      </c>
      <c r="E1742" s="116">
        <v>40.200000000000003</v>
      </c>
      <c r="F1742" s="107" t="s">
        <v>4149</v>
      </c>
      <c r="G1742" s="107" t="s">
        <v>2366</v>
      </c>
    </row>
    <row r="1743" spans="1:7" ht="76.5" x14ac:dyDescent="0.25">
      <c r="A1743" s="107" t="s">
        <v>4150</v>
      </c>
      <c r="B1743" s="116">
        <v>97.5</v>
      </c>
      <c r="C1743" s="107" t="s">
        <v>4151</v>
      </c>
      <c r="D1743" s="107">
        <v>20191209</v>
      </c>
      <c r="E1743" s="116">
        <v>85.2</v>
      </c>
      <c r="F1743" s="107" t="s">
        <v>4152</v>
      </c>
      <c r="G1743" s="107" t="s">
        <v>3923</v>
      </c>
    </row>
    <row r="1744" spans="1:7" ht="63.75" x14ac:dyDescent="0.25">
      <c r="A1744" s="107" t="s">
        <v>4153</v>
      </c>
      <c r="B1744" s="116">
        <v>2440</v>
      </c>
      <c r="C1744" s="107" t="s">
        <v>4154</v>
      </c>
      <c r="D1744" s="107">
        <v>20191210</v>
      </c>
      <c r="E1744" s="116">
        <v>2440</v>
      </c>
      <c r="F1744" s="107" t="s">
        <v>4155</v>
      </c>
      <c r="G1744" s="107" t="s">
        <v>3437</v>
      </c>
    </row>
    <row r="1745" spans="1:7" ht="89.25" x14ac:dyDescent="0.25">
      <c r="A1745" s="107" t="s">
        <v>4156</v>
      </c>
      <c r="B1745" s="116">
        <v>760</v>
      </c>
      <c r="C1745" s="107" t="s">
        <v>1497</v>
      </c>
      <c r="D1745" s="107">
        <v>20191211</v>
      </c>
      <c r="E1745" s="116">
        <v>27</v>
      </c>
      <c r="F1745" s="107" t="s">
        <v>4157</v>
      </c>
      <c r="G1745" s="107" t="s">
        <v>2725</v>
      </c>
    </row>
    <row r="1746" spans="1:7" ht="89.25" x14ac:dyDescent="0.25">
      <c r="A1746" s="107" t="s">
        <v>4158</v>
      </c>
      <c r="B1746" s="116">
        <v>159.19999999999999</v>
      </c>
      <c r="C1746" s="107" t="s">
        <v>513</v>
      </c>
      <c r="D1746" s="107">
        <v>20191211</v>
      </c>
      <c r="E1746" s="116">
        <v>52.66</v>
      </c>
      <c r="F1746" s="107" t="s">
        <v>4159</v>
      </c>
      <c r="G1746" s="107" t="s">
        <v>2725</v>
      </c>
    </row>
    <row r="1747" spans="1:7" ht="76.5" x14ac:dyDescent="0.25">
      <c r="A1747" s="107" t="s">
        <v>4160</v>
      </c>
      <c r="B1747" s="116">
        <v>757.8</v>
      </c>
      <c r="C1747" s="107" t="s">
        <v>1497</v>
      </c>
      <c r="D1747" s="107">
        <v>20191212</v>
      </c>
      <c r="E1747" s="116">
        <v>0.02</v>
      </c>
      <c r="F1747" s="107" t="s">
        <v>4161</v>
      </c>
      <c r="G1747" s="107" t="s">
        <v>2346</v>
      </c>
    </row>
    <row r="1748" spans="1:7" ht="76.5" x14ac:dyDescent="0.25">
      <c r="A1748" s="107" t="s">
        <v>4162</v>
      </c>
      <c r="B1748" s="116">
        <v>324</v>
      </c>
      <c r="C1748" s="107" t="s">
        <v>1399</v>
      </c>
      <c r="D1748" s="107">
        <v>20191212</v>
      </c>
      <c r="E1748" s="116">
        <v>161.19999999999999</v>
      </c>
      <c r="F1748" s="107" t="s">
        <v>4163</v>
      </c>
      <c r="G1748" s="107" t="s">
        <v>2346</v>
      </c>
    </row>
    <row r="1749" spans="1:7" ht="38.25" x14ac:dyDescent="0.25">
      <c r="A1749" s="107" t="s">
        <v>4164</v>
      </c>
      <c r="B1749" s="116">
        <v>1830</v>
      </c>
      <c r="C1749" s="107" t="s">
        <v>4154</v>
      </c>
      <c r="D1749" s="107">
        <v>20191213</v>
      </c>
      <c r="E1749" s="116">
        <v>1830</v>
      </c>
      <c r="F1749" s="107" t="s">
        <v>4165</v>
      </c>
      <c r="G1749" s="107" t="s">
        <v>3269</v>
      </c>
    </row>
    <row r="1750" spans="1:7" ht="38.25" x14ac:dyDescent="0.25">
      <c r="A1750" s="107" t="s">
        <v>4166</v>
      </c>
      <c r="B1750" s="116">
        <v>1454.68</v>
      </c>
      <c r="C1750" s="107" t="s">
        <v>4167</v>
      </c>
      <c r="D1750" s="107">
        <v>20191216</v>
      </c>
      <c r="E1750" s="116">
        <v>969.78</v>
      </c>
      <c r="F1750" s="107" t="s">
        <v>4168</v>
      </c>
      <c r="G1750" s="107" t="s">
        <v>3269</v>
      </c>
    </row>
    <row r="1751" spans="1:7" ht="89.25" x14ac:dyDescent="0.25">
      <c r="A1751" s="107" t="s">
        <v>4169</v>
      </c>
      <c r="B1751" s="116">
        <v>8760</v>
      </c>
      <c r="C1751" s="107" t="s">
        <v>1497</v>
      </c>
      <c r="D1751" s="107">
        <v>20191217</v>
      </c>
      <c r="E1751" s="116">
        <v>2741.1</v>
      </c>
      <c r="F1751" s="107" t="s">
        <v>4170</v>
      </c>
      <c r="G1751" s="107" t="s">
        <v>2725</v>
      </c>
    </row>
    <row r="1752" spans="1:7" ht="89.25" x14ac:dyDescent="0.25">
      <c r="A1752" s="107" t="s">
        <v>4171</v>
      </c>
      <c r="B1752" s="116">
        <v>2920</v>
      </c>
      <c r="C1752" s="107" t="s">
        <v>1497</v>
      </c>
      <c r="D1752" s="107">
        <v>20191217</v>
      </c>
      <c r="E1752" s="116">
        <v>885.7</v>
      </c>
      <c r="F1752" s="107" t="s">
        <v>4172</v>
      </c>
      <c r="G1752" s="107" t="s">
        <v>2366</v>
      </c>
    </row>
    <row r="1753" spans="1:7" ht="89.25" x14ac:dyDescent="0.25">
      <c r="A1753" s="107" t="s">
        <v>4173</v>
      </c>
      <c r="B1753" s="116">
        <v>224.48</v>
      </c>
      <c r="C1753" s="107" t="s">
        <v>1497</v>
      </c>
      <c r="D1753" s="107">
        <v>20191217</v>
      </c>
      <c r="E1753" s="116">
        <v>6.1</v>
      </c>
      <c r="F1753" s="107" t="s">
        <v>4174</v>
      </c>
      <c r="G1753" s="107" t="s">
        <v>2369</v>
      </c>
    </row>
    <row r="1754" spans="1:7" ht="89.25" x14ac:dyDescent="0.25">
      <c r="A1754" s="107" t="s">
        <v>4175</v>
      </c>
      <c r="B1754" s="116">
        <v>2477.64</v>
      </c>
      <c r="C1754" s="107" t="s">
        <v>513</v>
      </c>
      <c r="D1754" s="107">
        <v>20191217</v>
      </c>
      <c r="E1754" s="116">
        <v>1974.77</v>
      </c>
      <c r="F1754" s="107" t="s">
        <v>4176</v>
      </c>
      <c r="G1754" s="107" t="s">
        <v>2725</v>
      </c>
    </row>
    <row r="1755" spans="1:7" ht="89.25" x14ac:dyDescent="0.25">
      <c r="A1755" s="107" t="s">
        <v>4177</v>
      </c>
      <c r="B1755" s="116">
        <v>854.3</v>
      </c>
      <c r="C1755" s="107" t="s">
        <v>513</v>
      </c>
      <c r="D1755" s="107">
        <v>20191217</v>
      </c>
      <c r="E1755" s="116">
        <v>766.51</v>
      </c>
      <c r="F1755" s="107" t="s">
        <v>4178</v>
      </c>
      <c r="G1755" s="107" t="s">
        <v>2366</v>
      </c>
    </row>
    <row r="1756" spans="1:7" ht="76.5" x14ac:dyDescent="0.25">
      <c r="A1756" s="107" t="s">
        <v>4179</v>
      </c>
      <c r="B1756" s="116">
        <v>4695</v>
      </c>
      <c r="C1756" s="107" t="s">
        <v>1497</v>
      </c>
      <c r="D1756" s="107">
        <v>20191218</v>
      </c>
      <c r="E1756" s="116">
        <v>240.49</v>
      </c>
      <c r="F1756" s="107" t="s">
        <v>4180</v>
      </c>
      <c r="G1756" s="107" t="s">
        <v>2556</v>
      </c>
    </row>
    <row r="1757" spans="1:7" ht="76.5" x14ac:dyDescent="0.25">
      <c r="A1757" s="107" t="s">
        <v>4181</v>
      </c>
      <c r="B1757" s="116">
        <v>1588</v>
      </c>
      <c r="C1757" s="107" t="s">
        <v>513</v>
      </c>
      <c r="D1757" s="107">
        <v>20191218</v>
      </c>
      <c r="E1757" s="116">
        <v>1173.7</v>
      </c>
      <c r="F1757" s="107" t="s">
        <v>4182</v>
      </c>
      <c r="G1757" s="107" t="s">
        <v>2556</v>
      </c>
    </row>
    <row r="1758" spans="1:7" ht="63.75" x14ac:dyDescent="0.25">
      <c r="A1758" s="107" t="s">
        <v>4183</v>
      </c>
      <c r="B1758" s="116">
        <v>50</v>
      </c>
      <c r="C1758" s="107" t="s">
        <v>1497</v>
      </c>
      <c r="D1758" s="107">
        <v>20191218</v>
      </c>
      <c r="E1758" s="116">
        <v>22</v>
      </c>
      <c r="F1758" s="107" t="s">
        <v>4184</v>
      </c>
      <c r="G1758" s="107" t="s">
        <v>2363</v>
      </c>
    </row>
    <row r="1759" spans="1:7" ht="63.75" x14ac:dyDescent="0.25">
      <c r="A1759" s="107" t="s">
        <v>4185</v>
      </c>
      <c r="B1759" s="116">
        <v>160.55000000000001</v>
      </c>
      <c r="C1759" s="107" t="s">
        <v>1084</v>
      </c>
      <c r="D1759" s="107">
        <v>20191218</v>
      </c>
      <c r="E1759" s="116">
        <v>156.15</v>
      </c>
      <c r="F1759" s="107" t="s">
        <v>4186</v>
      </c>
      <c r="G1759" s="107" t="s">
        <v>2363</v>
      </c>
    </row>
    <row r="1760" spans="1:7" ht="76.5" x14ac:dyDescent="0.25">
      <c r="A1760" s="107" t="s">
        <v>4187</v>
      </c>
      <c r="B1760" s="116">
        <v>800</v>
      </c>
      <c r="C1760" s="107" t="s">
        <v>1497</v>
      </c>
      <c r="D1760" s="107">
        <v>20191218</v>
      </c>
      <c r="E1760" s="116">
        <v>453.12</v>
      </c>
      <c r="F1760" s="107" t="s">
        <v>4188</v>
      </c>
      <c r="G1760" s="107" t="s">
        <v>2363</v>
      </c>
    </row>
    <row r="1761" spans="1:7" ht="63.75" x14ac:dyDescent="0.25">
      <c r="A1761" s="107" t="s">
        <v>4189</v>
      </c>
      <c r="B1761" s="116">
        <v>323.3</v>
      </c>
      <c r="C1761" s="107" t="s">
        <v>1084</v>
      </c>
      <c r="D1761" s="107">
        <v>20191218</v>
      </c>
      <c r="E1761" s="116">
        <v>253.94</v>
      </c>
      <c r="F1761" s="107" t="s">
        <v>4190</v>
      </c>
      <c r="G1761" s="107" t="s">
        <v>2363</v>
      </c>
    </row>
    <row r="1762" spans="1:7" ht="76.5" x14ac:dyDescent="0.25">
      <c r="A1762" s="107" t="s">
        <v>4191</v>
      </c>
      <c r="B1762" s="116">
        <v>650</v>
      </c>
      <c r="C1762" s="107" t="s">
        <v>1497</v>
      </c>
      <c r="D1762" s="107">
        <v>20191218</v>
      </c>
      <c r="E1762" s="116">
        <v>329.89</v>
      </c>
      <c r="F1762" s="107" t="s">
        <v>4192</v>
      </c>
      <c r="G1762" s="107" t="s">
        <v>2363</v>
      </c>
    </row>
    <row r="1763" spans="1:7" ht="76.5" x14ac:dyDescent="0.25">
      <c r="A1763" s="107" t="s">
        <v>4193</v>
      </c>
      <c r="B1763" s="116">
        <v>21.96</v>
      </c>
      <c r="C1763" s="107" t="s">
        <v>1497</v>
      </c>
      <c r="D1763" s="107">
        <v>20191218</v>
      </c>
      <c r="E1763" s="116">
        <v>6.1</v>
      </c>
      <c r="F1763" s="107" t="s">
        <v>4194</v>
      </c>
      <c r="G1763" s="107" t="s">
        <v>2349</v>
      </c>
    </row>
    <row r="1764" spans="1:7" ht="63.75" x14ac:dyDescent="0.25">
      <c r="A1764" s="107" t="s">
        <v>4195</v>
      </c>
      <c r="B1764" s="116">
        <v>272.2</v>
      </c>
      <c r="C1764" s="107" t="s">
        <v>1084</v>
      </c>
      <c r="D1764" s="107">
        <v>20191218</v>
      </c>
      <c r="E1764" s="116">
        <v>220.61</v>
      </c>
      <c r="F1764" s="107" t="s">
        <v>4196</v>
      </c>
      <c r="G1764" s="107" t="s">
        <v>2363</v>
      </c>
    </row>
    <row r="1765" spans="1:7" ht="63.75" x14ac:dyDescent="0.25">
      <c r="A1765" s="107" t="s">
        <v>4197</v>
      </c>
      <c r="B1765" s="116">
        <v>50</v>
      </c>
      <c r="C1765" s="107" t="s">
        <v>1497</v>
      </c>
      <c r="D1765" s="107">
        <v>20191218</v>
      </c>
      <c r="E1765" s="116">
        <v>22</v>
      </c>
      <c r="F1765" s="107" t="s">
        <v>4198</v>
      </c>
      <c r="G1765" s="107" t="s">
        <v>2363</v>
      </c>
    </row>
    <row r="1766" spans="1:7" ht="63.75" x14ac:dyDescent="0.25">
      <c r="A1766" s="107" t="s">
        <v>4199</v>
      </c>
      <c r="B1766" s="116">
        <v>181.1</v>
      </c>
      <c r="C1766" s="107" t="s">
        <v>1084</v>
      </c>
      <c r="D1766" s="107">
        <v>20191218</v>
      </c>
      <c r="E1766" s="116">
        <v>162.6</v>
      </c>
      <c r="F1766" s="107" t="s">
        <v>4200</v>
      </c>
      <c r="G1766" s="107" t="s">
        <v>2363</v>
      </c>
    </row>
    <row r="1767" spans="1:7" ht="63.75" x14ac:dyDescent="0.25">
      <c r="A1767" s="107" t="s">
        <v>4201</v>
      </c>
      <c r="B1767" s="116">
        <v>400</v>
      </c>
      <c r="C1767" s="107" t="s">
        <v>1497</v>
      </c>
      <c r="D1767" s="107">
        <v>20191218</v>
      </c>
      <c r="E1767" s="116">
        <v>25.8</v>
      </c>
      <c r="F1767" s="107" t="s">
        <v>4202</v>
      </c>
      <c r="G1767" s="107" t="s">
        <v>2363</v>
      </c>
    </row>
    <row r="1768" spans="1:7" ht="63.75" x14ac:dyDescent="0.25">
      <c r="A1768" s="107" t="s">
        <v>4203</v>
      </c>
      <c r="B1768" s="116">
        <v>231.65</v>
      </c>
      <c r="C1768" s="107" t="s">
        <v>1084</v>
      </c>
      <c r="D1768" s="107">
        <v>20191218</v>
      </c>
      <c r="E1768" s="116">
        <v>212.85</v>
      </c>
      <c r="F1768" s="107" t="s">
        <v>4204</v>
      </c>
      <c r="G1768" s="107" t="s">
        <v>2363</v>
      </c>
    </row>
    <row r="1769" spans="1:7" ht="76.5" x14ac:dyDescent="0.25">
      <c r="A1769" s="107" t="s">
        <v>4205</v>
      </c>
      <c r="B1769" s="116">
        <v>544.4</v>
      </c>
      <c r="C1769" s="107" t="s">
        <v>1084</v>
      </c>
      <c r="D1769" s="107">
        <v>20191218</v>
      </c>
      <c r="E1769" s="116">
        <v>486.95</v>
      </c>
      <c r="F1769" s="107" t="s">
        <v>4206</v>
      </c>
      <c r="G1769" s="107" t="s">
        <v>2363</v>
      </c>
    </row>
    <row r="1770" spans="1:7" ht="89.25" x14ac:dyDescent="0.25">
      <c r="A1770" s="107" t="s">
        <v>4207</v>
      </c>
      <c r="B1770" s="116">
        <v>730</v>
      </c>
      <c r="C1770" s="107" t="s">
        <v>1497</v>
      </c>
      <c r="D1770" s="107">
        <v>20191219</v>
      </c>
      <c r="E1770" s="116">
        <v>177</v>
      </c>
      <c r="F1770" s="107" t="s">
        <v>4208</v>
      </c>
      <c r="G1770" s="107" t="s">
        <v>2346</v>
      </c>
    </row>
    <row r="1771" spans="1:7" ht="89.25" x14ac:dyDescent="0.25">
      <c r="A1771" s="107" t="s">
        <v>4209</v>
      </c>
      <c r="B1771" s="116">
        <v>261.85000000000002</v>
      </c>
      <c r="C1771" s="107" t="s">
        <v>4210</v>
      </c>
      <c r="D1771" s="107">
        <v>20191219</v>
      </c>
      <c r="E1771" s="116">
        <v>261.85000000000002</v>
      </c>
      <c r="F1771" s="107" t="s">
        <v>4211</v>
      </c>
      <c r="G1771" s="107" t="s">
        <v>2346</v>
      </c>
    </row>
    <row r="1772" spans="1:7" ht="76.5" x14ac:dyDescent="0.25">
      <c r="A1772" s="107" t="s">
        <v>4212</v>
      </c>
      <c r="B1772" s="116">
        <v>1432.32</v>
      </c>
      <c r="C1772" s="107" t="s">
        <v>317</v>
      </c>
      <c r="D1772" s="107">
        <v>20191219</v>
      </c>
      <c r="E1772" s="116">
        <v>1432.32</v>
      </c>
      <c r="F1772" s="107" t="s">
        <v>4213</v>
      </c>
      <c r="G1772" s="107" t="s">
        <v>4214</v>
      </c>
    </row>
    <row r="1773" spans="1:7" ht="76.5" x14ac:dyDescent="0.25">
      <c r="A1773" s="107" t="s">
        <v>4215</v>
      </c>
      <c r="B1773" s="116">
        <v>854</v>
      </c>
      <c r="C1773" s="107" t="s">
        <v>513</v>
      </c>
      <c r="D1773" s="107">
        <v>20191220</v>
      </c>
      <c r="E1773" s="116">
        <v>854</v>
      </c>
      <c r="F1773" s="107" t="s">
        <v>4216</v>
      </c>
      <c r="G1773" s="107" t="s">
        <v>2556</v>
      </c>
    </row>
    <row r="1774" spans="1:7" ht="76.5" x14ac:dyDescent="0.25">
      <c r="A1774" s="107" t="s">
        <v>4217</v>
      </c>
      <c r="B1774" s="116">
        <v>150</v>
      </c>
      <c r="C1774" s="107" t="s">
        <v>1497</v>
      </c>
      <c r="D1774" s="107">
        <v>20191220</v>
      </c>
      <c r="E1774" s="116">
        <v>26</v>
      </c>
      <c r="F1774" s="107" t="s">
        <v>4218</v>
      </c>
      <c r="G1774" s="107" t="s">
        <v>2363</v>
      </c>
    </row>
    <row r="1775" spans="1:7" ht="63.75" x14ac:dyDescent="0.25">
      <c r="A1775" s="107" t="s">
        <v>4219</v>
      </c>
      <c r="B1775" s="116">
        <v>86.78</v>
      </c>
      <c r="C1775" s="107" t="s">
        <v>2901</v>
      </c>
      <c r="D1775" s="107">
        <v>20191220</v>
      </c>
      <c r="E1775" s="116">
        <v>86.78</v>
      </c>
      <c r="F1775" s="107" t="s">
        <v>4220</v>
      </c>
      <c r="G1775" s="107" t="s">
        <v>2363</v>
      </c>
    </row>
    <row r="1776" spans="1:7" ht="51" x14ac:dyDescent="0.25">
      <c r="A1776" s="107" t="s">
        <v>4221</v>
      </c>
      <c r="B1776" s="116">
        <v>1220</v>
      </c>
      <c r="C1776" s="107" t="s">
        <v>4222</v>
      </c>
      <c r="D1776" s="107">
        <v>20191220</v>
      </c>
      <c r="E1776" s="116">
        <v>1220</v>
      </c>
      <c r="F1776" s="107" t="s">
        <v>4223</v>
      </c>
      <c r="G1776" s="107" t="s">
        <v>4224</v>
      </c>
    </row>
    <row r="1777" spans="1:7" ht="51" x14ac:dyDescent="0.25">
      <c r="A1777" s="107" t="s">
        <v>4225</v>
      </c>
      <c r="B1777" s="116">
        <v>690</v>
      </c>
      <c r="C1777" s="107" t="s">
        <v>1497</v>
      </c>
      <c r="D1777" s="107">
        <v>20191220</v>
      </c>
      <c r="E1777" s="116">
        <v>42</v>
      </c>
      <c r="F1777" s="107" t="s">
        <v>4226</v>
      </c>
      <c r="G1777" s="107" t="s">
        <v>2363</v>
      </c>
    </row>
    <row r="1778" spans="1:7" ht="51" x14ac:dyDescent="0.25">
      <c r="A1778" s="107" t="s">
        <v>4227</v>
      </c>
      <c r="B1778" s="116">
        <v>4200</v>
      </c>
      <c r="C1778" s="107" t="s">
        <v>1497</v>
      </c>
      <c r="D1778" s="107">
        <v>20191220</v>
      </c>
      <c r="E1778" s="116">
        <v>1390.1</v>
      </c>
      <c r="F1778" s="107" t="s">
        <v>4228</v>
      </c>
      <c r="G1778" s="107" t="s">
        <v>2346</v>
      </c>
    </row>
    <row r="1779" spans="1:7" ht="51" x14ac:dyDescent="0.25">
      <c r="A1779" s="107" t="s">
        <v>4229</v>
      </c>
      <c r="B1779" s="116">
        <v>91.1</v>
      </c>
      <c r="C1779" s="107" t="s">
        <v>513</v>
      </c>
      <c r="D1779" s="107">
        <v>20191220</v>
      </c>
      <c r="E1779" s="116">
        <v>30</v>
      </c>
      <c r="F1779" s="107" t="s">
        <v>4230</v>
      </c>
      <c r="G1779" s="107" t="s">
        <v>2363</v>
      </c>
    </row>
    <row r="1780" spans="1:7" ht="51" x14ac:dyDescent="0.25">
      <c r="A1780" s="107" t="s">
        <v>4231</v>
      </c>
      <c r="B1780" s="116">
        <v>577.15</v>
      </c>
      <c r="C1780" s="107" t="s">
        <v>513</v>
      </c>
      <c r="D1780" s="107">
        <v>20191220</v>
      </c>
      <c r="E1780" s="116">
        <v>262.64999999999998</v>
      </c>
      <c r="F1780" s="107" t="s">
        <v>4232</v>
      </c>
      <c r="G1780" s="107" t="s">
        <v>2346</v>
      </c>
    </row>
    <row r="1781" spans="1:7" ht="63.75" x14ac:dyDescent="0.25">
      <c r="A1781" s="107" t="s">
        <v>4233</v>
      </c>
      <c r="B1781" s="116">
        <v>150</v>
      </c>
      <c r="C1781" s="107" t="s">
        <v>1497</v>
      </c>
      <c r="D1781" s="107">
        <v>20191220</v>
      </c>
      <c r="E1781" s="116">
        <v>26</v>
      </c>
      <c r="F1781" s="107" t="s">
        <v>4234</v>
      </c>
      <c r="G1781" s="107" t="s">
        <v>2346</v>
      </c>
    </row>
    <row r="1782" spans="1:7" ht="63.75" x14ac:dyDescent="0.25">
      <c r="A1782" s="107" t="s">
        <v>4235</v>
      </c>
      <c r="B1782" s="116">
        <v>81.099999999999994</v>
      </c>
      <c r="C1782" s="107" t="s">
        <v>2494</v>
      </c>
      <c r="D1782" s="107">
        <v>20191220</v>
      </c>
      <c r="E1782" s="116">
        <v>65.099999999999994</v>
      </c>
      <c r="F1782" s="107" t="s">
        <v>4236</v>
      </c>
      <c r="G1782" s="107" t="s">
        <v>2346</v>
      </c>
    </row>
    <row r="1783" spans="1:7" ht="63.75" x14ac:dyDescent="0.25">
      <c r="A1783" s="107" t="s">
        <v>4237</v>
      </c>
      <c r="B1783" s="116">
        <v>80</v>
      </c>
      <c r="C1783" s="107" t="s">
        <v>1497</v>
      </c>
      <c r="D1783" s="107">
        <v>20191220</v>
      </c>
      <c r="E1783" s="116">
        <v>40.4</v>
      </c>
      <c r="F1783" s="107" t="s">
        <v>4238</v>
      </c>
      <c r="G1783" s="107" t="s">
        <v>2346</v>
      </c>
    </row>
    <row r="1784" spans="1:7" ht="51" x14ac:dyDescent="0.25">
      <c r="A1784" s="107" t="s">
        <v>4239</v>
      </c>
      <c r="B1784" s="116">
        <v>50.55</v>
      </c>
      <c r="C1784" s="107" t="s">
        <v>1344</v>
      </c>
      <c r="D1784" s="107">
        <v>20191220</v>
      </c>
      <c r="E1784" s="116">
        <v>42.75</v>
      </c>
      <c r="F1784" s="107" t="s">
        <v>4240</v>
      </c>
      <c r="G1784" s="107" t="s">
        <v>2346</v>
      </c>
    </row>
    <row r="1785" spans="1:7" ht="89.25" x14ac:dyDescent="0.25">
      <c r="A1785" s="107" t="s">
        <v>4241</v>
      </c>
      <c r="B1785" s="116">
        <v>72</v>
      </c>
      <c r="C1785" s="107" t="s">
        <v>4242</v>
      </c>
      <c r="D1785" s="107">
        <v>20191220</v>
      </c>
      <c r="E1785" s="116">
        <v>31.6</v>
      </c>
      <c r="F1785" s="107" t="s">
        <v>4243</v>
      </c>
      <c r="G1785" s="107" t="s">
        <v>4244</v>
      </c>
    </row>
    <row r="1786" spans="1:7" ht="89.25" x14ac:dyDescent="0.25">
      <c r="A1786" s="107" t="s">
        <v>4245</v>
      </c>
      <c r="B1786" s="116">
        <v>300</v>
      </c>
      <c r="C1786" s="107" t="s">
        <v>1497</v>
      </c>
      <c r="D1786" s="107">
        <v>20191223</v>
      </c>
      <c r="E1786" s="116">
        <v>24.66</v>
      </c>
      <c r="F1786" s="107" t="s">
        <v>4246</v>
      </c>
      <c r="G1786" s="107" t="s">
        <v>3923</v>
      </c>
    </row>
    <row r="1787" spans="1:7" ht="76.5" x14ac:dyDescent="0.25">
      <c r="A1787" s="107" t="s">
        <v>4247</v>
      </c>
      <c r="B1787" s="116">
        <v>61.1</v>
      </c>
      <c r="C1787" s="107" t="s">
        <v>4248</v>
      </c>
      <c r="D1787" s="107">
        <v>20191223</v>
      </c>
      <c r="E1787" s="116">
        <v>61.1</v>
      </c>
      <c r="F1787" s="107" t="s">
        <v>4249</v>
      </c>
      <c r="G1787" s="107" t="s">
        <v>3923</v>
      </c>
    </row>
    <row r="1788" spans="1:7" ht="51" x14ac:dyDescent="0.25">
      <c r="A1788" s="107" t="s">
        <v>4250</v>
      </c>
      <c r="B1788" s="116">
        <v>4289.6499999999996</v>
      </c>
      <c r="C1788" s="107" t="s">
        <v>1497</v>
      </c>
      <c r="D1788" s="107">
        <v>20191223</v>
      </c>
      <c r="E1788" s="116">
        <v>408.23</v>
      </c>
      <c r="F1788" s="107" t="s">
        <v>4251</v>
      </c>
      <c r="G1788" s="107" t="s">
        <v>2346</v>
      </c>
    </row>
    <row r="1789" spans="1:7" ht="38.25" x14ac:dyDescent="0.25">
      <c r="A1789" s="107" t="s">
        <v>4252</v>
      </c>
      <c r="B1789" s="116">
        <v>121.65</v>
      </c>
      <c r="C1789" s="107" t="s">
        <v>513</v>
      </c>
      <c r="D1789" s="107">
        <v>20191223</v>
      </c>
      <c r="E1789" s="116">
        <v>93.65</v>
      </c>
      <c r="F1789" s="107" t="s">
        <v>4253</v>
      </c>
      <c r="G1789" s="107" t="s">
        <v>2346</v>
      </c>
    </row>
    <row r="1790" spans="1:7" ht="38.25" x14ac:dyDescent="0.25">
      <c r="A1790" s="107" t="s">
        <v>4254</v>
      </c>
      <c r="B1790" s="116">
        <v>50000</v>
      </c>
      <c r="C1790" s="107" t="s">
        <v>4255</v>
      </c>
      <c r="D1790" s="107">
        <v>20191223</v>
      </c>
      <c r="E1790" s="116">
        <v>50000</v>
      </c>
      <c r="F1790" s="107" t="s">
        <v>4256</v>
      </c>
      <c r="G1790" s="107" t="s">
        <v>4257</v>
      </c>
    </row>
    <row r="1791" spans="1:7" ht="63.75" x14ac:dyDescent="0.25">
      <c r="A1791" s="107" t="s">
        <v>4258</v>
      </c>
      <c r="B1791" s="116">
        <v>46.76</v>
      </c>
      <c r="C1791" s="107" t="s">
        <v>4259</v>
      </c>
      <c r="D1791" s="107">
        <v>20191227</v>
      </c>
      <c r="E1791" s="116">
        <v>46.76</v>
      </c>
      <c r="F1791" s="107" t="s">
        <v>4260</v>
      </c>
      <c r="G1791" s="107" t="s">
        <v>4261</v>
      </c>
    </row>
    <row r="1792" spans="1:7" ht="89.25" x14ac:dyDescent="0.25">
      <c r="A1792" s="107" t="s">
        <v>4262</v>
      </c>
      <c r="B1792" s="116">
        <v>638</v>
      </c>
      <c r="C1792" s="107" t="s">
        <v>3007</v>
      </c>
      <c r="D1792" s="107">
        <v>20191231</v>
      </c>
      <c r="E1792" s="116">
        <v>0.5</v>
      </c>
      <c r="F1792" s="107" t="s">
        <v>4263</v>
      </c>
      <c r="G1792" s="107" t="s">
        <v>4264</v>
      </c>
    </row>
    <row r="1793" spans="1:7" ht="89.25" x14ac:dyDescent="0.25">
      <c r="A1793" s="107" t="s">
        <v>4265</v>
      </c>
      <c r="B1793" s="116">
        <v>178</v>
      </c>
      <c r="C1793" s="107" t="s">
        <v>2638</v>
      </c>
      <c r="D1793" s="107">
        <v>20191231</v>
      </c>
      <c r="E1793" s="116">
        <v>178</v>
      </c>
      <c r="F1793" s="107" t="s">
        <v>4266</v>
      </c>
      <c r="G1793" s="107" t="s">
        <v>3059</v>
      </c>
    </row>
    <row r="1794" spans="1:7" ht="38.25" x14ac:dyDescent="0.25">
      <c r="A1794" s="107" t="s">
        <v>4267</v>
      </c>
      <c r="B1794" s="116">
        <v>57</v>
      </c>
      <c r="C1794" s="107" t="s">
        <v>4268</v>
      </c>
      <c r="D1794" s="107">
        <v>20191231</v>
      </c>
      <c r="E1794" s="116">
        <v>57</v>
      </c>
      <c r="F1794" s="107" t="s">
        <v>4269</v>
      </c>
      <c r="G1794" s="107" t="s">
        <v>2423</v>
      </c>
    </row>
    <row r="1795" spans="1:7" ht="51" x14ac:dyDescent="0.25">
      <c r="A1795" s="107" t="s">
        <v>4270</v>
      </c>
      <c r="B1795" s="116">
        <v>11393.33</v>
      </c>
      <c r="C1795" s="107" t="s">
        <v>4271</v>
      </c>
      <c r="D1795" s="107">
        <v>20190101</v>
      </c>
      <c r="E1795" s="116">
        <v>3393.33</v>
      </c>
      <c r="F1795" s="107" t="s">
        <v>4272</v>
      </c>
      <c r="G1795" s="107" t="s">
        <v>4273</v>
      </c>
    </row>
    <row r="1796" spans="1:7" ht="25.5" x14ac:dyDescent="0.25">
      <c r="A1796" s="107" t="s">
        <v>4274</v>
      </c>
      <c r="B1796" s="116">
        <v>6677.26</v>
      </c>
      <c r="C1796" s="107" t="s">
        <v>1411</v>
      </c>
      <c r="D1796" s="107">
        <v>20190101</v>
      </c>
      <c r="E1796" s="116">
        <v>4632.96</v>
      </c>
      <c r="F1796" s="107" t="s">
        <v>4275</v>
      </c>
      <c r="G1796" s="107" t="s">
        <v>3675</v>
      </c>
    </row>
    <row r="1797" spans="1:7" ht="38.25" x14ac:dyDescent="0.25">
      <c r="A1797" s="107" t="s">
        <v>4276</v>
      </c>
      <c r="B1797" s="116">
        <v>1523.74</v>
      </c>
      <c r="C1797" s="107" t="s">
        <v>375</v>
      </c>
      <c r="D1797" s="107">
        <v>20190101</v>
      </c>
      <c r="E1797" s="116">
        <v>1057.3</v>
      </c>
      <c r="F1797" s="107" t="s">
        <v>4277</v>
      </c>
      <c r="G1797" s="107" t="s">
        <v>3679</v>
      </c>
    </row>
    <row r="1798" spans="1:7" ht="25.5" x14ac:dyDescent="0.25">
      <c r="A1798" s="107" t="s">
        <v>4278</v>
      </c>
      <c r="B1798" s="116">
        <v>640</v>
      </c>
      <c r="C1798" s="107" t="s">
        <v>1497</v>
      </c>
      <c r="D1798" s="107">
        <v>20190101</v>
      </c>
      <c r="E1798" s="116">
        <v>640</v>
      </c>
      <c r="F1798" s="107" t="s">
        <v>4279</v>
      </c>
      <c r="G1798" s="107" t="s">
        <v>2725</v>
      </c>
    </row>
    <row r="1799" spans="1:7" ht="38.25" x14ac:dyDescent="0.25">
      <c r="A1799" s="107" t="s">
        <v>4280</v>
      </c>
      <c r="B1799" s="116">
        <v>2025</v>
      </c>
      <c r="C1799" s="107" t="s">
        <v>1497</v>
      </c>
      <c r="D1799" s="107">
        <v>20190101</v>
      </c>
      <c r="E1799" s="116">
        <v>2025</v>
      </c>
      <c r="F1799" s="107" t="s">
        <v>4279</v>
      </c>
      <c r="G1799" s="107" t="s">
        <v>2366</v>
      </c>
    </row>
    <row r="1800" spans="1:7" ht="38.25" x14ac:dyDescent="0.25">
      <c r="A1800" s="107" t="s">
        <v>4281</v>
      </c>
      <c r="B1800" s="116">
        <v>28.06</v>
      </c>
      <c r="C1800" s="107" t="s">
        <v>1497</v>
      </c>
      <c r="D1800" s="107">
        <v>20190101</v>
      </c>
      <c r="E1800" s="116">
        <v>28.06</v>
      </c>
      <c r="F1800" s="107" t="s">
        <v>4282</v>
      </c>
      <c r="G1800" s="107" t="s">
        <v>2369</v>
      </c>
    </row>
    <row r="1801" spans="1:7" ht="63.75" x14ac:dyDescent="0.25">
      <c r="A1801" s="107" t="s">
        <v>4283</v>
      </c>
      <c r="B1801" s="116">
        <v>305.5</v>
      </c>
      <c r="C1801" s="107" t="s">
        <v>212</v>
      </c>
      <c r="D1801" s="107">
        <v>20190101</v>
      </c>
      <c r="E1801" s="116">
        <v>305.5</v>
      </c>
      <c r="F1801" s="107" t="s">
        <v>4284</v>
      </c>
      <c r="G1801" s="107" t="s">
        <v>2346</v>
      </c>
    </row>
    <row r="1802" spans="1:7" ht="51" x14ac:dyDescent="0.25">
      <c r="A1802" s="107" t="s">
        <v>4285</v>
      </c>
      <c r="B1802" s="116">
        <v>29849.26</v>
      </c>
      <c r="C1802" s="107" t="s">
        <v>4286</v>
      </c>
      <c r="D1802" s="107">
        <v>20190101</v>
      </c>
      <c r="E1802" s="116">
        <v>1468.61</v>
      </c>
      <c r="F1802" s="107" t="s">
        <v>4287</v>
      </c>
      <c r="G1802" s="107" t="s">
        <v>3556</v>
      </c>
    </row>
    <row r="1803" spans="1:7" ht="38.25" x14ac:dyDescent="0.25">
      <c r="A1803" s="107" t="s">
        <v>4288</v>
      </c>
      <c r="B1803" s="116">
        <v>10200</v>
      </c>
      <c r="C1803" s="107" t="s">
        <v>517</v>
      </c>
      <c r="D1803" s="107">
        <v>20190101</v>
      </c>
      <c r="E1803" s="116">
        <v>10200</v>
      </c>
      <c r="F1803" s="107" t="s">
        <v>578</v>
      </c>
      <c r="G1803" s="107" t="s">
        <v>3325</v>
      </c>
    </row>
    <row r="1804" spans="1:7" ht="63.75" x14ac:dyDescent="0.25">
      <c r="A1804" s="107" t="s">
        <v>4289</v>
      </c>
      <c r="B1804" s="116">
        <v>11.03</v>
      </c>
      <c r="C1804" s="107" t="s">
        <v>4290</v>
      </c>
      <c r="D1804" s="107">
        <v>20190101</v>
      </c>
      <c r="E1804" s="116">
        <v>11.03</v>
      </c>
      <c r="F1804" s="107" t="s">
        <v>4291</v>
      </c>
      <c r="G1804" s="107" t="s">
        <v>4292</v>
      </c>
    </row>
    <row r="1805" spans="1:7" ht="63.75" x14ac:dyDescent="0.25">
      <c r="A1805" s="107" t="s">
        <v>4293</v>
      </c>
      <c r="B1805" s="116">
        <v>457.5</v>
      </c>
      <c r="C1805" s="107" t="s">
        <v>4294</v>
      </c>
      <c r="D1805" s="107">
        <v>20190101</v>
      </c>
      <c r="E1805" s="116">
        <v>457.5</v>
      </c>
      <c r="F1805" s="107" t="s">
        <v>4295</v>
      </c>
      <c r="G1805" s="107" t="s">
        <v>4296</v>
      </c>
    </row>
    <row r="1806" spans="1:7" x14ac:dyDescent="0.25">
      <c r="B1806" s="108">
        <f>SUM(B6:B1805)</f>
        <v>8133859.8799999673</v>
      </c>
      <c r="E1806" s="108">
        <f>SUM(E6:E1805)</f>
        <v>4903003.3699999778</v>
      </c>
    </row>
    <row r="1809" spans="1:7" x14ac:dyDescent="0.25">
      <c r="A1809" s="101" t="s">
        <v>46</v>
      </c>
      <c r="B1809" s="101"/>
      <c r="C1809" s="101"/>
      <c r="D1809" s="101"/>
      <c r="E1809" s="101"/>
      <c r="F1809" s="101"/>
      <c r="G1809" s="101"/>
    </row>
    <row r="1810" spans="1:7" x14ac:dyDescent="0.25">
      <c r="A1810" s="101" t="s">
        <v>158</v>
      </c>
      <c r="B1810" s="101"/>
      <c r="C1810" s="101"/>
      <c r="D1810" s="101"/>
      <c r="E1810" s="101"/>
      <c r="F1810" s="101"/>
      <c r="G1810" s="101"/>
    </row>
    <row r="1811" spans="1:7" x14ac:dyDescent="0.25">
      <c r="A1811" s="101" t="s">
        <v>4297</v>
      </c>
      <c r="B1811" s="101"/>
      <c r="C1811" s="101"/>
      <c r="D1811" s="101"/>
      <c r="E1811" s="101"/>
      <c r="F1811" s="101"/>
      <c r="G1811" s="101"/>
    </row>
    <row r="1813" spans="1:7" x14ac:dyDescent="0.25">
      <c r="A1813" s="102" t="s">
        <v>265</v>
      </c>
      <c r="B1813" s="103" t="s">
        <v>161</v>
      </c>
      <c r="C1813" s="104" t="s">
        <v>266</v>
      </c>
      <c r="D1813" s="102" t="s">
        <v>163</v>
      </c>
      <c r="E1813" s="103" t="s">
        <v>267</v>
      </c>
      <c r="F1813" s="104" t="s">
        <v>165</v>
      </c>
      <c r="G1813" s="104" t="s">
        <v>166</v>
      </c>
    </row>
    <row r="1814" spans="1:7" ht="76.5" x14ac:dyDescent="0.25">
      <c r="A1814" s="105" t="s">
        <v>4298</v>
      </c>
      <c r="B1814" s="106">
        <v>737.8</v>
      </c>
      <c r="C1814" s="107" t="s">
        <v>1497</v>
      </c>
      <c r="D1814" s="105">
        <v>20200205</v>
      </c>
      <c r="E1814" s="106">
        <v>737.8</v>
      </c>
      <c r="F1814" s="107" t="s">
        <v>4299</v>
      </c>
      <c r="G1814" s="107" t="s">
        <v>4300</v>
      </c>
    </row>
    <row r="1815" spans="1:7" ht="76.5" x14ac:dyDescent="0.25">
      <c r="A1815" s="105" t="s">
        <v>4301</v>
      </c>
      <c r="B1815" s="106">
        <v>39.86</v>
      </c>
      <c r="C1815" s="107" t="s">
        <v>1497</v>
      </c>
      <c r="D1815" s="105">
        <v>20200205</v>
      </c>
      <c r="E1815" s="106">
        <v>39.86</v>
      </c>
      <c r="F1815" s="107" t="s">
        <v>4302</v>
      </c>
      <c r="G1815" s="107" t="s">
        <v>4303</v>
      </c>
    </row>
    <row r="1816" spans="1:7" ht="63.75" x14ac:dyDescent="0.25">
      <c r="A1816" s="105" t="s">
        <v>4304</v>
      </c>
      <c r="B1816" s="106">
        <v>300</v>
      </c>
      <c r="C1816" s="107" t="s">
        <v>1399</v>
      </c>
      <c r="D1816" s="105">
        <v>20200205</v>
      </c>
      <c r="E1816" s="106">
        <v>95.8</v>
      </c>
      <c r="F1816" s="107" t="s">
        <v>4305</v>
      </c>
      <c r="G1816" s="107" t="s">
        <v>4300</v>
      </c>
    </row>
    <row r="1817" spans="1:7" ht="89.25" x14ac:dyDescent="0.25">
      <c r="A1817" s="105" t="s">
        <v>4306</v>
      </c>
      <c r="B1817" s="106">
        <v>256.20999999999998</v>
      </c>
      <c r="C1817" s="107" t="s">
        <v>513</v>
      </c>
      <c r="D1817" s="105">
        <v>20200205</v>
      </c>
      <c r="E1817" s="106">
        <v>169.03</v>
      </c>
      <c r="F1817" s="107" t="s">
        <v>4307</v>
      </c>
      <c r="G1817" s="107" t="s">
        <v>4308</v>
      </c>
    </row>
    <row r="1818" spans="1:7" ht="51" x14ac:dyDescent="0.25">
      <c r="A1818" s="105" t="s">
        <v>4309</v>
      </c>
      <c r="B1818" s="106">
        <v>31.26</v>
      </c>
      <c r="C1818" s="107" t="s">
        <v>1240</v>
      </c>
      <c r="D1818" s="105">
        <v>20200205</v>
      </c>
      <c r="E1818" s="106">
        <v>31.26</v>
      </c>
      <c r="F1818" s="107" t="s">
        <v>4310</v>
      </c>
      <c r="G1818" s="107" t="s">
        <v>4311</v>
      </c>
    </row>
    <row r="1819" spans="1:7" ht="51" x14ac:dyDescent="0.25">
      <c r="A1819" s="105" t="s">
        <v>4312</v>
      </c>
      <c r="B1819" s="106">
        <v>182.75</v>
      </c>
      <c r="C1819" s="107" t="s">
        <v>513</v>
      </c>
      <c r="D1819" s="105">
        <v>20200205</v>
      </c>
      <c r="E1819" s="106">
        <v>145.75</v>
      </c>
      <c r="F1819" s="107" t="s">
        <v>4313</v>
      </c>
      <c r="G1819" s="107" t="s">
        <v>4300</v>
      </c>
    </row>
    <row r="1820" spans="1:7" ht="76.5" x14ac:dyDescent="0.25">
      <c r="A1820" s="105" t="s">
        <v>4314</v>
      </c>
      <c r="B1820" s="106">
        <v>350</v>
      </c>
      <c r="C1820" s="107" t="s">
        <v>1497</v>
      </c>
      <c r="D1820" s="105">
        <v>20200205</v>
      </c>
      <c r="E1820" s="106">
        <v>350</v>
      </c>
      <c r="F1820" s="107" t="s">
        <v>4315</v>
      </c>
      <c r="G1820" s="107" t="s">
        <v>4316</v>
      </c>
    </row>
    <row r="1821" spans="1:7" ht="76.5" x14ac:dyDescent="0.25">
      <c r="A1821" s="105" t="s">
        <v>4317</v>
      </c>
      <c r="B1821" s="106">
        <v>350</v>
      </c>
      <c r="C1821" s="107" t="s">
        <v>1497</v>
      </c>
      <c r="D1821" s="105">
        <v>20200205</v>
      </c>
      <c r="E1821" s="106">
        <v>350</v>
      </c>
      <c r="F1821" s="107" t="s">
        <v>4318</v>
      </c>
      <c r="G1821" s="107" t="s">
        <v>4300</v>
      </c>
    </row>
    <row r="1822" spans="1:7" ht="89.25" x14ac:dyDescent="0.25">
      <c r="A1822" s="105" t="s">
        <v>4319</v>
      </c>
      <c r="B1822" s="106">
        <v>57.34</v>
      </c>
      <c r="C1822" s="107" t="s">
        <v>1497</v>
      </c>
      <c r="D1822" s="105">
        <v>20200205</v>
      </c>
      <c r="E1822" s="106">
        <v>57.34</v>
      </c>
      <c r="F1822" s="107" t="s">
        <v>4320</v>
      </c>
      <c r="G1822" s="107" t="s">
        <v>4303</v>
      </c>
    </row>
    <row r="1823" spans="1:7" ht="76.5" x14ac:dyDescent="0.25">
      <c r="A1823" s="105" t="s">
        <v>4321</v>
      </c>
      <c r="B1823" s="106">
        <v>162.19999999999999</v>
      </c>
      <c r="C1823" s="107" t="s">
        <v>1081</v>
      </c>
      <c r="D1823" s="105">
        <v>20200205</v>
      </c>
      <c r="E1823" s="106">
        <v>131.65</v>
      </c>
      <c r="F1823" s="107" t="s">
        <v>4322</v>
      </c>
      <c r="G1823" s="107" t="s">
        <v>4316</v>
      </c>
    </row>
    <row r="1824" spans="1:7" ht="76.5" x14ac:dyDescent="0.25">
      <c r="A1824" s="105" t="s">
        <v>4323</v>
      </c>
      <c r="B1824" s="106">
        <v>129.04</v>
      </c>
      <c r="C1824" s="107" t="s">
        <v>4324</v>
      </c>
      <c r="D1824" s="105">
        <v>20200205</v>
      </c>
      <c r="E1824" s="106">
        <v>98.49</v>
      </c>
      <c r="F1824" s="107" t="s">
        <v>4325</v>
      </c>
      <c r="G1824" s="107" t="s">
        <v>4300</v>
      </c>
    </row>
    <row r="1825" spans="1:7" ht="89.25" x14ac:dyDescent="0.25">
      <c r="A1825" s="105" t="s">
        <v>4326</v>
      </c>
      <c r="B1825" s="106">
        <v>500</v>
      </c>
      <c r="C1825" s="107" t="s">
        <v>1497</v>
      </c>
      <c r="D1825" s="105">
        <v>20200205</v>
      </c>
      <c r="E1825" s="106">
        <v>500</v>
      </c>
      <c r="F1825" s="107" t="s">
        <v>4327</v>
      </c>
      <c r="G1825" s="107" t="s">
        <v>4303</v>
      </c>
    </row>
    <row r="1826" spans="1:7" ht="76.5" x14ac:dyDescent="0.25">
      <c r="A1826" s="105" t="s">
        <v>4328</v>
      </c>
      <c r="B1826" s="106">
        <v>450</v>
      </c>
      <c r="C1826" s="107" t="s">
        <v>1497</v>
      </c>
      <c r="D1826" s="105">
        <v>20200205</v>
      </c>
      <c r="E1826" s="106">
        <v>450</v>
      </c>
      <c r="F1826" s="107" t="s">
        <v>4329</v>
      </c>
      <c r="G1826" s="107" t="s">
        <v>4300</v>
      </c>
    </row>
    <row r="1827" spans="1:7" ht="76.5" x14ac:dyDescent="0.25">
      <c r="A1827" s="105" t="s">
        <v>4330</v>
      </c>
      <c r="B1827" s="106">
        <v>18.3</v>
      </c>
      <c r="C1827" s="107" t="s">
        <v>1497</v>
      </c>
      <c r="D1827" s="105">
        <v>20200205</v>
      </c>
      <c r="E1827" s="106">
        <v>18.3</v>
      </c>
      <c r="F1827" s="107" t="s">
        <v>4331</v>
      </c>
      <c r="G1827" s="107" t="s">
        <v>4303</v>
      </c>
    </row>
    <row r="1828" spans="1:7" ht="63.75" x14ac:dyDescent="0.25">
      <c r="A1828" s="105" t="s">
        <v>4332</v>
      </c>
      <c r="B1828" s="106">
        <v>243.3</v>
      </c>
      <c r="C1828" s="107" t="s">
        <v>2494</v>
      </c>
      <c r="D1828" s="105">
        <v>20200205</v>
      </c>
      <c r="E1828" s="106">
        <v>220.8</v>
      </c>
      <c r="F1828" s="107" t="s">
        <v>4333</v>
      </c>
      <c r="G1828" s="107" t="s">
        <v>4300</v>
      </c>
    </row>
    <row r="1829" spans="1:7" ht="63.75" x14ac:dyDescent="0.25">
      <c r="A1829" s="105" t="s">
        <v>4334</v>
      </c>
      <c r="B1829" s="106">
        <v>5330</v>
      </c>
      <c r="C1829" s="107" t="s">
        <v>1497</v>
      </c>
      <c r="D1829" s="105">
        <v>20200205</v>
      </c>
      <c r="E1829" s="106">
        <v>5330</v>
      </c>
      <c r="F1829" s="107" t="s">
        <v>4335</v>
      </c>
      <c r="G1829" s="107" t="s">
        <v>4316</v>
      </c>
    </row>
    <row r="1830" spans="1:7" ht="63.75" x14ac:dyDescent="0.25">
      <c r="A1830" s="105" t="s">
        <v>4336</v>
      </c>
      <c r="B1830" s="106">
        <v>37.82</v>
      </c>
      <c r="C1830" s="107" t="s">
        <v>1497</v>
      </c>
      <c r="D1830" s="105">
        <v>20200205</v>
      </c>
      <c r="E1830" s="106">
        <v>37.82</v>
      </c>
      <c r="F1830" s="107" t="s">
        <v>4337</v>
      </c>
      <c r="G1830" s="107" t="s">
        <v>4303</v>
      </c>
    </row>
    <row r="1831" spans="1:7" ht="51" x14ac:dyDescent="0.25">
      <c r="A1831" s="105" t="s">
        <v>4338</v>
      </c>
      <c r="B1831" s="106">
        <v>828.25</v>
      </c>
      <c r="C1831" s="107" t="s">
        <v>1566</v>
      </c>
      <c r="D1831" s="105">
        <v>20200205</v>
      </c>
      <c r="E1831" s="106">
        <v>828.25</v>
      </c>
      <c r="F1831" s="107" t="s">
        <v>4339</v>
      </c>
      <c r="G1831" s="107" t="s">
        <v>4316</v>
      </c>
    </row>
    <row r="1832" spans="1:7" ht="63.75" x14ac:dyDescent="0.25">
      <c r="A1832" s="105" t="s">
        <v>4340</v>
      </c>
      <c r="B1832" s="106">
        <v>450</v>
      </c>
      <c r="C1832" s="107" t="s">
        <v>1497</v>
      </c>
      <c r="D1832" s="105">
        <v>20200205</v>
      </c>
      <c r="E1832" s="106">
        <v>450</v>
      </c>
      <c r="F1832" s="107" t="s">
        <v>4341</v>
      </c>
      <c r="G1832" s="107" t="s">
        <v>4316</v>
      </c>
    </row>
    <row r="1833" spans="1:7" ht="63.75" x14ac:dyDescent="0.25">
      <c r="A1833" s="105" t="s">
        <v>4342</v>
      </c>
      <c r="B1833" s="106">
        <v>12.2</v>
      </c>
      <c r="C1833" s="107" t="s">
        <v>1497</v>
      </c>
      <c r="D1833" s="105">
        <v>20200205</v>
      </c>
      <c r="E1833" s="106">
        <v>12.2</v>
      </c>
      <c r="F1833" s="107" t="s">
        <v>4343</v>
      </c>
      <c r="G1833" s="107" t="s">
        <v>4303</v>
      </c>
    </row>
    <row r="1834" spans="1:7" ht="63.75" x14ac:dyDescent="0.25">
      <c r="A1834" s="105" t="s">
        <v>4344</v>
      </c>
      <c r="B1834" s="106">
        <v>380</v>
      </c>
      <c r="C1834" s="107" t="s">
        <v>1497</v>
      </c>
      <c r="D1834" s="105">
        <v>20200205</v>
      </c>
      <c r="E1834" s="106">
        <v>204.36</v>
      </c>
      <c r="F1834" s="107" t="s">
        <v>4345</v>
      </c>
      <c r="G1834" s="107" t="s">
        <v>4346</v>
      </c>
    </row>
    <row r="1835" spans="1:7" ht="63.75" x14ac:dyDescent="0.25">
      <c r="A1835" s="105" t="s">
        <v>4347</v>
      </c>
      <c r="B1835" s="106">
        <v>15.86</v>
      </c>
      <c r="C1835" s="107" t="s">
        <v>1497</v>
      </c>
      <c r="D1835" s="105">
        <v>20200205</v>
      </c>
      <c r="E1835" s="106">
        <v>6.1</v>
      </c>
      <c r="F1835" s="107" t="s">
        <v>4348</v>
      </c>
      <c r="G1835" s="107" t="s">
        <v>4349</v>
      </c>
    </row>
    <row r="1836" spans="1:7" ht="63.75" x14ac:dyDescent="0.25">
      <c r="A1836" s="105" t="s">
        <v>4350</v>
      </c>
      <c r="B1836" s="106">
        <v>61.1</v>
      </c>
      <c r="C1836" s="107" t="s">
        <v>1237</v>
      </c>
      <c r="D1836" s="105">
        <v>20200205</v>
      </c>
      <c r="E1836" s="106">
        <v>48.3</v>
      </c>
      <c r="F1836" s="107" t="s">
        <v>4351</v>
      </c>
      <c r="G1836" s="107" t="s">
        <v>4346</v>
      </c>
    </row>
    <row r="1837" spans="1:7" ht="63.75" x14ac:dyDescent="0.25">
      <c r="A1837" s="105" t="s">
        <v>4352</v>
      </c>
      <c r="B1837" s="106">
        <v>450</v>
      </c>
      <c r="C1837" s="107" t="s">
        <v>1497</v>
      </c>
      <c r="D1837" s="105">
        <v>20200205</v>
      </c>
      <c r="E1837" s="106">
        <v>450</v>
      </c>
      <c r="F1837" s="107" t="s">
        <v>4353</v>
      </c>
      <c r="G1837" s="107" t="s">
        <v>4316</v>
      </c>
    </row>
    <row r="1838" spans="1:7" ht="63.75" x14ac:dyDescent="0.25">
      <c r="A1838" s="105" t="s">
        <v>4354</v>
      </c>
      <c r="B1838" s="106">
        <v>15.86</v>
      </c>
      <c r="C1838" s="107" t="s">
        <v>1497</v>
      </c>
      <c r="D1838" s="105">
        <v>20200205</v>
      </c>
      <c r="E1838" s="106">
        <v>15.86</v>
      </c>
      <c r="F1838" s="107" t="s">
        <v>4355</v>
      </c>
      <c r="G1838" s="107" t="s">
        <v>4303</v>
      </c>
    </row>
    <row r="1839" spans="1:7" ht="63.75" x14ac:dyDescent="0.25">
      <c r="A1839" s="105" t="s">
        <v>4356</v>
      </c>
      <c r="B1839" s="106">
        <v>131.65</v>
      </c>
      <c r="C1839" s="107" t="s">
        <v>1566</v>
      </c>
      <c r="D1839" s="105">
        <v>20200205</v>
      </c>
      <c r="E1839" s="106">
        <v>109.21</v>
      </c>
      <c r="F1839" s="107" t="s">
        <v>4357</v>
      </c>
      <c r="G1839" s="107" t="s">
        <v>4316</v>
      </c>
    </row>
    <row r="1840" spans="1:7" ht="63.75" x14ac:dyDescent="0.25">
      <c r="A1840" s="105" t="s">
        <v>4358</v>
      </c>
      <c r="B1840" s="106">
        <v>300</v>
      </c>
      <c r="C1840" s="107" t="s">
        <v>1497</v>
      </c>
      <c r="D1840" s="105">
        <v>20200205</v>
      </c>
      <c r="E1840" s="106">
        <v>300</v>
      </c>
      <c r="F1840" s="107" t="s">
        <v>4359</v>
      </c>
      <c r="G1840" s="107" t="s">
        <v>4300</v>
      </c>
    </row>
    <row r="1841" spans="1:7" ht="63.75" x14ac:dyDescent="0.25">
      <c r="A1841" s="105" t="s">
        <v>4360</v>
      </c>
      <c r="B1841" s="106">
        <v>12.2</v>
      </c>
      <c r="C1841" s="107" t="s">
        <v>1497</v>
      </c>
      <c r="D1841" s="105">
        <v>20200205</v>
      </c>
      <c r="E1841" s="106">
        <v>12.2</v>
      </c>
      <c r="F1841" s="107" t="s">
        <v>4361</v>
      </c>
      <c r="G1841" s="107" t="s">
        <v>4303</v>
      </c>
    </row>
    <row r="1842" spans="1:7" ht="63.75" x14ac:dyDescent="0.25">
      <c r="A1842" s="105" t="s">
        <v>4362</v>
      </c>
      <c r="B1842" s="106">
        <v>162.19999999999999</v>
      </c>
      <c r="C1842" s="107" t="s">
        <v>1344</v>
      </c>
      <c r="D1842" s="105">
        <v>20200205</v>
      </c>
      <c r="E1842" s="106">
        <v>140</v>
      </c>
      <c r="F1842" s="107" t="s">
        <v>4363</v>
      </c>
      <c r="G1842" s="107" t="s">
        <v>4300</v>
      </c>
    </row>
    <row r="1843" spans="1:7" ht="63.75" x14ac:dyDescent="0.25">
      <c r="A1843" s="105" t="s">
        <v>4364</v>
      </c>
      <c r="B1843" s="106">
        <v>200</v>
      </c>
      <c r="C1843" s="107" t="s">
        <v>1497</v>
      </c>
      <c r="D1843" s="105">
        <v>20200205</v>
      </c>
      <c r="E1843" s="106">
        <v>200</v>
      </c>
      <c r="F1843" s="107" t="s">
        <v>4365</v>
      </c>
      <c r="G1843" s="107" t="s">
        <v>4316</v>
      </c>
    </row>
    <row r="1844" spans="1:7" ht="63.75" x14ac:dyDescent="0.25">
      <c r="A1844" s="105" t="s">
        <v>4366</v>
      </c>
      <c r="B1844" s="106">
        <v>6.1</v>
      </c>
      <c r="C1844" s="107" t="s">
        <v>1497</v>
      </c>
      <c r="D1844" s="105">
        <v>20200205</v>
      </c>
      <c r="E1844" s="106">
        <v>6.1</v>
      </c>
      <c r="F1844" s="107" t="s">
        <v>4367</v>
      </c>
      <c r="G1844" s="107" t="s">
        <v>4303</v>
      </c>
    </row>
    <row r="1845" spans="1:7" ht="63.75" x14ac:dyDescent="0.25">
      <c r="A1845" s="105" t="s">
        <v>4368</v>
      </c>
      <c r="B1845" s="106">
        <v>81.099999999999994</v>
      </c>
      <c r="C1845" s="107" t="s">
        <v>1084</v>
      </c>
      <c r="D1845" s="105">
        <v>20200205</v>
      </c>
      <c r="E1845" s="106">
        <v>66.900000000000006</v>
      </c>
      <c r="F1845" s="107" t="s">
        <v>4369</v>
      </c>
      <c r="G1845" s="107" t="s">
        <v>4316</v>
      </c>
    </row>
    <row r="1846" spans="1:7" ht="63.75" x14ac:dyDescent="0.25">
      <c r="A1846" s="105" t="s">
        <v>4370</v>
      </c>
      <c r="B1846" s="106">
        <v>1650</v>
      </c>
      <c r="C1846" s="107" t="s">
        <v>1497</v>
      </c>
      <c r="D1846" s="105">
        <v>20200205</v>
      </c>
      <c r="E1846" s="106">
        <v>1650</v>
      </c>
      <c r="F1846" s="107" t="s">
        <v>4371</v>
      </c>
      <c r="G1846" s="107" t="s">
        <v>4316</v>
      </c>
    </row>
    <row r="1847" spans="1:7" ht="63.75" x14ac:dyDescent="0.25">
      <c r="A1847" s="105" t="s">
        <v>4372</v>
      </c>
      <c r="B1847" s="106">
        <v>28.06</v>
      </c>
      <c r="C1847" s="107" t="s">
        <v>1497</v>
      </c>
      <c r="D1847" s="105">
        <v>20200205</v>
      </c>
      <c r="E1847" s="106">
        <v>28.06</v>
      </c>
      <c r="F1847" s="107" t="s">
        <v>4373</v>
      </c>
      <c r="G1847" s="107" t="s">
        <v>4303</v>
      </c>
    </row>
    <row r="1848" spans="1:7" ht="63.75" x14ac:dyDescent="0.25">
      <c r="A1848" s="105" t="s">
        <v>4374</v>
      </c>
      <c r="B1848" s="106">
        <v>454.4</v>
      </c>
      <c r="C1848" s="107" t="s">
        <v>1084</v>
      </c>
      <c r="D1848" s="105">
        <v>20200205</v>
      </c>
      <c r="E1848" s="106">
        <v>454.4</v>
      </c>
      <c r="F1848" s="107" t="s">
        <v>4375</v>
      </c>
      <c r="G1848" s="107" t="s">
        <v>4316</v>
      </c>
    </row>
    <row r="1849" spans="1:7" ht="38.25" x14ac:dyDescent="0.25">
      <c r="A1849" s="105" t="s">
        <v>4376</v>
      </c>
      <c r="B1849" s="106">
        <v>202.2</v>
      </c>
      <c r="C1849" s="107" t="s">
        <v>513</v>
      </c>
      <c r="D1849" s="105">
        <v>20200205</v>
      </c>
      <c r="E1849" s="106">
        <v>202.2</v>
      </c>
      <c r="F1849" s="107" t="s">
        <v>4377</v>
      </c>
      <c r="G1849" s="107" t="s">
        <v>4300</v>
      </c>
    </row>
    <row r="1850" spans="1:7" ht="63.75" x14ac:dyDescent="0.25">
      <c r="A1850" s="105" t="s">
        <v>4378</v>
      </c>
      <c r="B1850" s="106">
        <v>200</v>
      </c>
      <c r="C1850" s="107" t="s">
        <v>1497</v>
      </c>
      <c r="D1850" s="105">
        <v>20200205</v>
      </c>
      <c r="E1850" s="106">
        <v>200</v>
      </c>
      <c r="F1850" s="107" t="s">
        <v>4379</v>
      </c>
      <c r="G1850" s="107" t="s">
        <v>4303</v>
      </c>
    </row>
    <row r="1851" spans="1:7" ht="63.75" x14ac:dyDescent="0.25">
      <c r="A1851" s="105" t="s">
        <v>4380</v>
      </c>
      <c r="B1851" s="106">
        <v>51.24</v>
      </c>
      <c r="C1851" s="107" t="s">
        <v>1497</v>
      </c>
      <c r="D1851" s="105">
        <v>20200205</v>
      </c>
      <c r="E1851" s="106">
        <v>51.24</v>
      </c>
      <c r="F1851" s="107" t="s">
        <v>4381</v>
      </c>
      <c r="G1851" s="107" t="s">
        <v>4303</v>
      </c>
    </row>
    <row r="1852" spans="1:7" ht="63.75" x14ac:dyDescent="0.25">
      <c r="A1852" s="105" t="s">
        <v>4382</v>
      </c>
      <c r="B1852" s="106">
        <v>2910</v>
      </c>
      <c r="C1852" s="107" t="s">
        <v>1497</v>
      </c>
      <c r="D1852" s="105">
        <v>20200205</v>
      </c>
      <c r="E1852" s="106">
        <v>2910</v>
      </c>
      <c r="F1852" s="107" t="s">
        <v>4383</v>
      </c>
      <c r="G1852" s="107" t="s">
        <v>4300</v>
      </c>
    </row>
    <row r="1853" spans="1:7" ht="63.75" x14ac:dyDescent="0.25">
      <c r="A1853" s="105" t="s">
        <v>4384</v>
      </c>
      <c r="B1853" s="106">
        <v>43.36</v>
      </c>
      <c r="C1853" s="107" t="s">
        <v>1497</v>
      </c>
      <c r="D1853" s="105">
        <v>20200205</v>
      </c>
      <c r="E1853" s="106">
        <v>43.36</v>
      </c>
      <c r="F1853" s="107" t="s">
        <v>4385</v>
      </c>
      <c r="G1853" s="107" t="s">
        <v>4303</v>
      </c>
    </row>
    <row r="1854" spans="1:7" ht="63.75" x14ac:dyDescent="0.25">
      <c r="A1854" s="105" t="s">
        <v>4386</v>
      </c>
      <c r="B1854" s="106">
        <v>111.1</v>
      </c>
      <c r="C1854" s="107" t="s">
        <v>1732</v>
      </c>
      <c r="D1854" s="105">
        <v>20200205</v>
      </c>
      <c r="E1854" s="106">
        <v>111.1</v>
      </c>
      <c r="F1854" s="107" t="s">
        <v>4387</v>
      </c>
      <c r="G1854" s="107" t="s">
        <v>4300</v>
      </c>
    </row>
    <row r="1855" spans="1:7" ht="51" x14ac:dyDescent="0.25">
      <c r="A1855" s="105" t="s">
        <v>4388</v>
      </c>
      <c r="B1855" s="106">
        <v>600</v>
      </c>
      <c r="C1855" s="107" t="s">
        <v>1497</v>
      </c>
      <c r="D1855" s="105">
        <v>20200205</v>
      </c>
      <c r="E1855" s="106">
        <v>600</v>
      </c>
      <c r="F1855" s="107" t="s">
        <v>4389</v>
      </c>
      <c r="G1855" s="107" t="s">
        <v>4300</v>
      </c>
    </row>
    <row r="1856" spans="1:7" ht="63.75" x14ac:dyDescent="0.25">
      <c r="A1856" s="105" t="s">
        <v>4390</v>
      </c>
      <c r="B1856" s="106">
        <v>15.86</v>
      </c>
      <c r="C1856" s="107" t="s">
        <v>1497</v>
      </c>
      <c r="D1856" s="105">
        <v>20200205</v>
      </c>
      <c r="E1856" s="106">
        <v>15.86</v>
      </c>
      <c r="F1856" s="107" t="s">
        <v>4391</v>
      </c>
      <c r="G1856" s="107" t="s">
        <v>4303</v>
      </c>
    </row>
    <row r="1857" spans="1:7" ht="51" x14ac:dyDescent="0.25">
      <c r="A1857" s="105" t="s">
        <v>4392</v>
      </c>
      <c r="B1857" s="106">
        <v>91.1</v>
      </c>
      <c r="C1857" s="107" t="s">
        <v>4393</v>
      </c>
      <c r="D1857" s="105">
        <v>20200205</v>
      </c>
      <c r="E1857" s="106">
        <v>83.2</v>
      </c>
      <c r="F1857" s="107" t="s">
        <v>4394</v>
      </c>
      <c r="G1857" s="107" t="s">
        <v>4300</v>
      </c>
    </row>
    <row r="1858" spans="1:7" ht="76.5" x14ac:dyDescent="0.25">
      <c r="A1858" s="105" t="s">
        <v>4395</v>
      </c>
      <c r="B1858" s="106">
        <v>71</v>
      </c>
      <c r="C1858" s="107" t="s">
        <v>1332</v>
      </c>
      <c r="D1858" s="105">
        <v>20200205</v>
      </c>
      <c r="E1858" s="106">
        <v>59</v>
      </c>
      <c r="F1858" s="107" t="s">
        <v>4396</v>
      </c>
      <c r="G1858" s="107" t="s">
        <v>4397</v>
      </c>
    </row>
    <row r="1859" spans="1:7" ht="89.25" x14ac:dyDescent="0.25">
      <c r="A1859" s="105" t="s">
        <v>4398</v>
      </c>
      <c r="B1859" s="106">
        <v>2725</v>
      </c>
      <c r="C1859" s="107" t="s">
        <v>1497</v>
      </c>
      <c r="D1859" s="105">
        <v>20200205</v>
      </c>
      <c r="E1859" s="106">
        <v>2712.06</v>
      </c>
      <c r="F1859" s="107" t="s">
        <v>4399</v>
      </c>
      <c r="G1859" s="107" t="s">
        <v>4400</v>
      </c>
    </row>
    <row r="1860" spans="1:7" ht="102" x14ac:dyDescent="0.25">
      <c r="A1860" s="105" t="s">
        <v>4401</v>
      </c>
      <c r="B1860" s="106">
        <v>40.869999999999997</v>
      </c>
      <c r="C1860" s="107" t="s">
        <v>1497</v>
      </c>
      <c r="D1860" s="105">
        <v>20200205</v>
      </c>
      <c r="E1860" s="106">
        <v>12.2</v>
      </c>
      <c r="F1860" s="107" t="s">
        <v>4402</v>
      </c>
      <c r="G1860" s="107" t="s">
        <v>4403</v>
      </c>
    </row>
    <row r="1861" spans="1:7" ht="89.25" x14ac:dyDescent="0.25">
      <c r="A1861" s="105" t="s">
        <v>4404</v>
      </c>
      <c r="B1861" s="106">
        <v>809</v>
      </c>
      <c r="C1861" s="107" t="s">
        <v>1430</v>
      </c>
      <c r="D1861" s="105">
        <v>20200205</v>
      </c>
      <c r="E1861" s="106">
        <v>809</v>
      </c>
      <c r="F1861" s="107" t="s">
        <v>4405</v>
      </c>
      <c r="G1861" s="107" t="s">
        <v>4400</v>
      </c>
    </row>
    <row r="1862" spans="1:7" ht="89.25" x14ac:dyDescent="0.25">
      <c r="A1862" s="105" t="s">
        <v>4406</v>
      </c>
      <c r="B1862" s="106">
        <v>285</v>
      </c>
      <c r="C1862" s="107" t="s">
        <v>1497</v>
      </c>
      <c r="D1862" s="105">
        <v>20200205</v>
      </c>
      <c r="E1862" s="106">
        <v>19.87</v>
      </c>
      <c r="F1862" s="107" t="s">
        <v>4407</v>
      </c>
      <c r="G1862" s="107" t="s">
        <v>4403</v>
      </c>
    </row>
    <row r="1863" spans="1:7" ht="63.75" x14ac:dyDescent="0.25">
      <c r="A1863" s="105" t="s">
        <v>4408</v>
      </c>
      <c r="B1863" s="106">
        <v>333.44</v>
      </c>
      <c r="C1863" s="107" t="s">
        <v>513</v>
      </c>
      <c r="D1863" s="105">
        <v>20200206</v>
      </c>
      <c r="E1863" s="106">
        <v>180.24</v>
      </c>
      <c r="F1863" s="107" t="s">
        <v>4409</v>
      </c>
      <c r="G1863" s="107" t="s">
        <v>4316</v>
      </c>
    </row>
    <row r="1864" spans="1:7" ht="63.75" x14ac:dyDescent="0.25">
      <c r="A1864" s="105" t="s">
        <v>4410</v>
      </c>
      <c r="B1864" s="106">
        <v>1636</v>
      </c>
      <c r="C1864" s="107" t="s">
        <v>1497</v>
      </c>
      <c r="D1864" s="105">
        <v>20200206</v>
      </c>
      <c r="E1864" s="106">
        <v>1636</v>
      </c>
      <c r="F1864" s="107" t="s">
        <v>4411</v>
      </c>
      <c r="G1864" s="107" t="s">
        <v>4316</v>
      </c>
    </row>
    <row r="1865" spans="1:7" ht="63.75" x14ac:dyDescent="0.25">
      <c r="A1865" s="105" t="s">
        <v>4412</v>
      </c>
      <c r="B1865" s="106">
        <v>69.540000000000006</v>
      </c>
      <c r="C1865" s="107" t="s">
        <v>1497</v>
      </c>
      <c r="D1865" s="105">
        <v>20200206</v>
      </c>
      <c r="E1865" s="106">
        <v>69.540000000000006</v>
      </c>
      <c r="F1865" s="107" t="s">
        <v>4413</v>
      </c>
      <c r="G1865" s="107" t="s">
        <v>4303</v>
      </c>
    </row>
    <row r="1866" spans="1:7" ht="76.5" x14ac:dyDescent="0.25">
      <c r="A1866" s="105" t="s">
        <v>4414</v>
      </c>
      <c r="B1866" s="106">
        <v>348</v>
      </c>
      <c r="C1866" s="107" t="s">
        <v>1497</v>
      </c>
      <c r="D1866" s="105">
        <v>20200206</v>
      </c>
      <c r="E1866" s="106">
        <v>348</v>
      </c>
      <c r="F1866" s="107" t="s">
        <v>4415</v>
      </c>
      <c r="G1866" s="107" t="s">
        <v>4303</v>
      </c>
    </row>
    <row r="1867" spans="1:7" ht="76.5" x14ac:dyDescent="0.25">
      <c r="A1867" s="105" t="s">
        <v>4416</v>
      </c>
      <c r="B1867" s="106">
        <v>488</v>
      </c>
      <c r="C1867" s="107" t="s">
        <v>1497</v>
      </c>
      <c r="D1867" s="105">
        <v>20200206</v>
      </c>
      <c r="E1867" s="106">
        <v>488</v>
      </c>
      <c r="F1867" s="107" t="s">
        <v>4417</v>
      </c>
      <c r="G1867" s="107" t="s">
        <v>4400</v>
      </c>
    </row>
    <row r="1868" spans="1:7" ht="76.5" x14ac:dyDescent="0.25">
      <c r="A1868" s="105" t="s">
        <v>4418</v>
      </c>
      <c r="B1868" s="106">
        <v>18.3</v>
      </c>
      <c r="C1868" s="107" t="s">
        <v>1497</v>
      </c>
      <c r="D1868" s="105">
        <v>20200206</v>
      </c>
      <c r="E1868" s="106">
        <v>8.5399999999999991</v>
      </c>
      <c r="F1868" s="107" t="s">
        <v>4419</v>
      </c>
      <c r="G1868" s="107" t="s">
        <v>4403</v>
      </c>
    </row>
    <row r="1869" spans="1:7" ht="76.5" x14ac:dyDescent="0.25">
      <c r="A1869" s="105" t="s">
        <v>4420</v>
      </c>
      <c r="B1869" s="106">
        <v>122</v>
      </c>
      <c r="C1869" s="107" t="s">
        <v>4421</v>
      </c>
      <c r="D1869" s="105">
        <v>20200206</v>
      </c>
      <c r="E1869" s="106">
        <v>122</v>
      </c>
      <c r="F1869" s="107" t="s">
        <v>4422</v>
      </c>
      <c r="G1869" s="107" t="s">
        <v>4400</v>
      </c>
    </row>
    <row r="1870" spans="1:7" ht="63.75" x14ac:dyDescent="0.25">
      <c r="A1870" s="105" t="s">
        <v>4423</v>
      </c>
      <c r="B1870" s="106">
        <v>570</v>
      </c>
      <c r="C1870" s="107" t="s">
        <v>1497</v>
      </c>
      <c r="D1870" s="105">
        <v>20200206</v>
      </c>
      <c r="E1870" s="106">
        <v>570</v>
      </c>
      <c r="F1870" s="107" t="s">
        <v>4424</v>
      </c>
      <c r="G1870" s="107" t="s">
        <v>4400</v>
      </c>
    </row>
    <row r="1871" spans="1:7" ht="63.75" x14ac:dyDescent="0.25">
      <c r="A1871" s="105" t="s">
        <v>4425</v>
      </c>
      <c r="B1871" s="106">
        <v>15.86</v>
      </c>
      <c r="C1871" s="107" t="s">
        <v>1497</v>
      </c>
      <c r="D1871" s="105">
        <v>20200206</v>
      </c>
      <c r="E1871" s="106">
        <v>6.1</v>
      </c>
      <c r="F1871" s="107" t="s">
        <v>4426</v>
      </c>
      <c r="G1871" s="107" t="s">
        <v>4403</v>
      </c>
    </row>
    <row r="1872" spans="1:7" ht="63.75" x14ac:dyDescent="0.25">
      <c r="A1872" s="105" t="s">
        <v>4427</v>
      </c>
      <c r="B1872" s="106">
        <v>189.3</v>
      </c>
      <c r="C1872" s="107" t="s">
        <v>4428</v>
      </c>
      <c r="D1872" s="105">
        <v>20200206</v>
      </c>
      <c r="E1872" s="106">
        <v>189.3</v>
      </c>
      <c r="F1872" s="107" t="s">
        <v>4429</v>
      </c>
      <c r="G1872" s="107" t="s">
        <v>4400</v>
      </c>
    </row>
    <row r="1873" spans="1:7" ht="76.5" x14ac:dyDescent="0.25">
      <c r="A1873" s="105" t="s">
        <v>4430</v>
      </c>
      <c r="B1873" s="106">
        <v>46800</v>
      </c>
      <c r="C1873" s="107" t="s">
        <v>1237</v>
      </c>
      <c r="D1873" s="105">
        <v>20200206</v>
      </c>
      <c r="E1873" s="106">
        <v>30160</v>
      </c>
      <c r="F1873" s="107" t="s">
        <v>4431</v>
      </c>
      <c r="G1873" s="107" t="s">
        <v>4432</v>
      </c>
    </row>
    <row r="1874" spans="1:7" ht="63.75" x14ac:dyDescent="0.25">
      <c r="A1874" s="105" t="s">
        <v>4433</v>
      </c>
      <c r="B1874" s="106">
        <v>151.65</v>
      </c>
      <c r="C1874" s="107" t="s">
        <v>1344</v>
      </c>
      <c r="D1874" s="105">
        <v>20200206</v>
      </c>
      <c r="E1874" s="106">
        <v>121.75</v>
      </c>
      <c r="F1874" s="107" t="s">
        <v>4434</v>
      </c>
      <c r="G1874" s="107" t="s">
        <v>4300</v>
      </c>
    </row>
    <row r="1875" spans="1:7" ht="63.75" x14ac:dyDescent="0.25">
      <c r="A1875" s="105" t="s">
        <v>4435</v>
      </c>
      <c r="B1875" s="106">
        <v>450</v>
      </c>
      <c r="C1875" s="107" t="s">
        <v>1497</v>
      </c>
      <c r="D1875" s="105">
        <v>20200206</v>
      </c>
      <c r="E1875" s="106">
        <v>450</v>
      </c>
      <c r="F1875" s="107" t="s">
        <v>4436</v>
      </c>
      <c r="G1875" s="107" t="s">
        <v>4300</v>
      </c>
    </row>
    <row r="1876" spans="1:7" ht="63.75" x14ac:dyDescent="0.25">
      <c r="A1876" s="105" t="s">
        <v>4437</v>
      </c>
      <c r="B1876" s="106">
        <v>18.3</v>
      </c>
      <c r="C1876" s="107" t="s">
        <v>1497</v>
      </c>
      <c r="D1876" s="105">
        <v>20200206</v>
      </c>
      <c r="E1876" s="106">
        <v>18.3</v>
      </c>
      <c r="F1876" s="107" t="s">
        <v>4438</v>
      </c>
      <c r="G1876" s="107" t="s">
        <v>4303</v>
      </c>
    </row>
    <row r="1877" spans="1:7" ht="51" x14ac:dyDescent="0.25">
      <c r="A1877" s="105" t="s">
        <v>4439</v>
      </c>
      <c r="B1877" s="106">
        <v>616.04999999999995</v>
      </c>
      <c r="C1877" s="107" t="s">
        <v>513</v>
      </c>
      <c r="D1877" s="105">
        <v>20200206</v>
      </c>
      <c r="E1877" s="106">
        <v>489.65</v>
      </c>
      <c r="F1877" s="107" t="s">
        <v>4440</v>
      </c>
      <c r="G1877" s="107" t="s">
        <v>4300</v>
      </c>
    </row>
    <row r="1878" spans="1:7" ht="63.75" x14ac:dyDescent="0.25">
      <c r="A1878" s="105" t="s">
        <v>4441</v>
      </c>
      <c r="B1878" s="106">
        <v>30.55</v>
      </c>
      <c r="C1878" s="107" t="s">
        <v>1425</v>
      </c>
      <c r="D1878" s="105">
        <v>20200206</v>
      </c>
      <c r="E1878" s="106">
        <v>30.55</v>
      </c>
      <c r="F1878" s="107" t="s">
        <v>4442</v>
      </c>
      <c r="G1878" s="107" t="s">
        <v>4443</v>
      </c>
    </row>
    <row r="1879" spans="1:7" ht="63.75" x14ac:dyDescent="0.25">
      <c r="A1879" s="105" t="s">
        <v>4444</v>
      </c>
      <c r="B1879" s="106">
        <v>420</v>
      </c>
      <c r="C1879" s="107" t="s">
        <v>1497</v>
      </c>
      <c r="D1879" s="105">
        <v>20200206</v>
      </c>
      <c r="E1879" s="106">
        <v>420</v>
      </c>
      <c r="F1879" s="107" t="s">
        <v>4445</v>
      </c>
      <c r="G1879" s="107" t="s">
        <v>4443</v>
      </c>
    </row>
    <row r="1880" spans="1:7" ht="63.75" x14ac:dyDescent="0.25">
      <c r="A1880" s="105" t="s">
        <v>4446</v>
      </c>
      <c r="B1880" s="106">
        <v>15.86</v>
      </c>
      <c r="C1880" s="107" t="s">
        <v>1497</v>
      </c>
      <c r="D1880" s="105">
        <v>20200206</v>
      </c>
      <c r="E1880" s="106">
        <v>15.86</v>
      </c>
      <c r="F1880" s="107" t="s">
        <v>4447</v>
      </c>
      <c r="G1880" s="107" t="s">
        <v>4448</v>
      </c>
    </row>
    <row r="1881" spans="1:7" ht="63.75" x14ac:dyDescent="0.25">
      <c r="A1881" s="105" t="s">
        <v>4449</v>
      </c>
      <c r="B1881" s="106">
        <v>121.65</v>
      </c>
      <c r="C1881" s="107" t="s">
        <v>1566</v>
      </c>
      <c r="D1881" s="105">
        <v>20200206</v>
      </c>
      <c r="E1881" s="106">
        <v>75.900000000000006</v>
      </c>
      <c r="F1881" s="107" t="s">
        <v>4450</v>
      </c>
      <c r="G1881" s="107" t="s">
        <v>4316</v>
      </c>
    </row>
    <row r="1882" spans="1:7" ht="63.75" x14ac:dyDescent="0.25">
      <c r="A1882" s="105" t="s">
        <v>4451</v>
      </c>
      <c r="B1882" s="106">
        <v>360</v>
      </c>
      <c r="C1882" s="107" t="s">
        <v>1497</v>
      </c>
      <c r="D1882" s="105">
        <v>20200206</v>
      </c>
      <c r="E1882" s="106">
        <v>360</v>
      </c>
      <c r="F1882" s="107" t="s">
        <v>4452</v>
      </c>
      <c r="G1882" s="107" t="s">
        <v>4316</v>
      </c>
    </row>
    <row r="1883" spans="1:7" ht="63.75" x14ac:dyDescent="0.25">
      <c r="A1883" s="105" t="s">
        <v>4453</v>
      </c>
      <c r="B1883" s="106">
        <v>15.86</v>
      </c>
      <c r="C1883" s="107" t="s">
        <v>1497</v>
      </c>
      <c r="D1883" s="105">
        <v>20200206</v>
      </c>
      <c r="E1883" s="106">
        <v>15.86</v>
      </c>
      <c r="F1883" s="107" t="s">
        <v>4454</v>
      </c>
      <c r="G1883" s="107" t="s">
        <v>4303</v>
      </c>
    </row>
    <row r="1884" spans="1:7" ht="51" x14ac:dyDescent="0.25">
      <c r="A1884" s="105" t="s">
        <v>4455</v>
      </c>
      <c r="B1884" s="106">
        <v>162.19999999999999</v>
      </c>
      <c r="C1884" s="107" t="s">
        <v>2494</v>
      </c>
      <c r="D1884" s="105">
        <v>20200206</v>
      </c>
      <c r="E1884" s="106">
        <v>148.19999999999999</v>
      </c>
      <c r="F1884" s="107" t="s">
        <v>4456</v>
      </c>
      <c r="G1884" s="107" t="s">
        <v>4300</v>
      </c>
    </row>
    <row r="1885" spans="1:7" ht="63.75" x14ac:dyDescent="0.25">
      <c r="A1885" s="105" t="s">
        <v>4457</v>
      </c>
      <c r="B1885" s="106">
        <v>300</v>
      </c>
      <c r="C1885" s="107" t="s">
        <v>1497</v>
      </c>
      <c r="D1885" s="105">
        <v>20200206</v>
      </c>
      <c r="E1885" s="106">
        <v>300</v>
      </c>
      <c r="F1885" s="107" t="s">
        <v>4458</v>
      </c>
      <c r="G1885" s="107" t="s">
        <v>4300</v>
      </c>
    </row>
    <row r="1886" spans="1:7" ht="63.75" x14ac:dyDescent="0.25">
      <c r="A1886" s="105" t="s">
        <v>4459</v>
      </c>
      <c r="B1886" s="106">
        <v>12.2</v>
      </c>
      <c r="C1886" s="107" t="s">
        <v>1497</v>
      </c>
      <c r="D1886" s="105">
        <v>20200206</v>
      </c>
      <c r="E1886" s="106">
        <v>12.2</v>
      </c>
      <c r="F1886" s="107" t="s">
        <v>4460</v>
      </c>
      <c r="G1886" s="107" t="s">
        <v>4303</v>
      </c>
    </row>
    <row r="1887" spans="1:7" ht="63.75" x14ac:dyDescent="0.25">
      <c r="A1887" s="105" t="s">
        <v>4461</v>
      </c>
      <c r="B1887" s="106">
        <v>181.1</v>
      </c>
      <c r="C1887" s="107" t="s">
        <v>1084</v>
      </c>
      <c r="D1887" s="105">
        <v>20200206</v>
      </c>
      <c r="E1887" s="106">
        <v>150.55000000000001</v>
      </c>
      <c r="F1887" s="107" t="s">
        <v>4462</v>
      </c>
      <c r="G1887" s="107" t="s">
        <v>4316</v>
      </c>
    </row>
    <row r="1888" spans="1:7" ht="63.75" x14ac:dyDescent="0.25">
      <c r="A1888" s="105" t="s">
        <v>4463</v>
      </c>
      <c r="B1888" s="106">
        <v>220</v>
      </c>
      <c r="C1888" s="107" t="s">
        <v>1497</v>
      </c>
      <c r="D1888" s="105">
        <v>20200206</v>
      </c>
      <c r="E1888" s="106">
        <v>220</v>
      </c>
      <c r="F1888" s="107" t="s">
        <v>4464</v>
      </c>
      <c r="G1888" s="107" t="s">
        <v>4316</v>
      </c>
    </row>
    <row r="1889" spans="1:7" ht="76.5" x14ac:dyDescent="0.25">
      <c r="A1889" s="105" t="s">
        <v>4465</v>
      </c>
      <c r="B1889" s="106">
        <v>6.1</v>
      </c>
      <c r="C1889" s="107" t="s">
        <v>1497</v>
      </c>
      <c r="D1889" s="105">
        <v>20200206</v>
      </c>
      <c r="E1889" s="106">
        <v>6.1</v>
      </c>
      <c r="F1889" s="107" t="s">
        <v>4466</v>
      </c>
      <c r="G1889" s="107" t="s">
        <v>4303</v>
      </c>
    </row>
    <row r="1890" spans="1:7" ht="63.75" x14ac:dyDescent="0.25">
      <c r="A1890" s="105" t="s">
        <v>4467</v>
      </c>
      <c r="B1890" s="106">
        <v>400</v>
      </c>
      <c r="C1890" s="107" t="s">
        <v>1497</v>
      </c>
      <c r="D1890" s="105">
        <v>20200206</v>
      </c>
      <c r="E1890" s="106">
        <v>400</v>
      </c>
      <c r="F1890" s="107" t="s">
        <v>4468</v>
      </c>
      <c r="G1890" s="107" t="s">
        <v>4316</v>
      </c>
    </row>
    <row r="1891" spans="1:7" ht="63.75" x14ac:dyDescent="0.25">
      <c r="A1891" s="105" t="s">
        <v>4469</v>
      </c>
      <c r="B1891" s="106">
        <v>28.06</v>
      </c>
      <c r="C1891" s="107" t="s">
        <v>1497</v>
      </c>
      <c r="D1891" s="105">
        <v>20200206</v>
      </c>
      <c r="E1891" s="106">
        <v>28.06</v>
      </c>
      <c r="F1891" s="107" t="s">
        <v>4470</v>
      </c>
      <c r="G1891" s="107" t="s">
        <v>4303</v>
      </c>
    </row>
    <row r="1892" spans="1:7" ht="51" x14ac:dyDescent="0.25">
      <c r="A1892" s="105" t="s">
        <v>4471</v>
      </c>
      <c r="B1892" s="106">
        <v>201.1</v>
      </c>
      <c r="C1892" s="107" t="s">
        <v>1084</v>
      </c>
      <c r="D1892" s="105">
        <v>20200206</v>
      </c>
      <c r="E1892" s="106">
        <v>201.1</v>
      </c>
      <c r="F1892" s="107" t="s">
        <v>4472</v>
      </c>
      <c r="G1892" s="107" t="s">
        <v>4316</v>
      </c>
    </row>
    <row r="1893" spans="1:7" ht="63.75" x14ac:dyDescent="0.25">
      <c r="A1893" s="105" t="s">
        <v>4473</v>
      </c>
      <c r="B1893" s="106">
        <v>181.1</v>
      </c>
      <c r="C1893" s="107" t="s">
        <v>1084</v>
      </c>
      <c r="D1893" s="105">
        <v>20200206</v>
      </c>
      <c r="E1893" s="106">
        <v>152.93</v>
      </c>
      <c r="F1893" s="107" t="s">
        <v>4474</v>
      </c>
      <c r="G1893" s="107" t="s">
        <v>4316</v>
      </c>
    </row>
    <row r="1894" spans="1:7" ht="63.75" x14ac:dyDescent="0.25">
      <c r="A1894" s="105" t="s">
        <v>4475</v>
      </c>
      <c r="B1894" s="106">
        <v>100</v>
      </c>
      <c r="C1894" s="107" t="s">
        <v>1497</v>
      </c>
      <c r="D1894" s="105">
        <v>20200206</v>
      </c>
      <c r="E1894" s="106">
        <v>100</v>
      </c>
      <c r="F1894" s="107" t="s">
        <v>4476</v>
      </c>
      <c r="G1894" s="107" t="s">
        <v>4316</v>
      </c>
    </row>
    <row r="1895" spans="1:7" ht="63.75" x14ac:dyDescent="0.25">
      <c r="A1895" s="105" t="s">
        <v>4477</v>
      </c>
      <c r="B1895" s="106">
        <v>6.1</v>
      </c>
      <c r="C1895" s="107" t="s">
        <v>1497</v>
      </c>
      <c r="D1895" s="105">
        <v>20200206</v>
      </c>
      <c r="E1895" s="106">
        <v>6.1</v>
      </c>
      <c r="F1895" s="107" t="s">
        <v>4478</v>
      </c>
      <c r="G1895" s="107" t="s">
        <v>4303</v>
      </c>
    </row>
    <row r="1896" spans="1:7" ht="38.25" x14ac:dyDescent="0.25">
      <c r="A1896" s="105" t="s">
        <v>4479</v>
      </c>
      <c r="B1896" s="106">
        <v>8438</v>
      </c>
      <c r="C1896" s="107" t="s">
        <v>1497</v>
      </c>
      <c r="D1896" s="105">
        <v>20200206</v>
      </c>
      <c r="E1896" s="106">
        <v>886.83</v>
      </c>
      <c r="F1896" s="107" t="s">
        <v>4480</v>
      </c>
      <c r="G1896" s="107" t="s">
        <v>4300</v>
      </c>
    </row>
    <row r="1897" spans="1:7" ht="38.25" x14ac:dyDescent="0.25">
      <c r="A1897" s="105" t="s">
        <v>4481</v>
      </c>
      <c r="B1897" s="106">
        <v>270.55</v>
      </c>
      <c r="C1897" s="107" t="s">
        <v>513</v>
      </c>
      <c r="D1897" s="105">
        <v>20200206</v>
      </c>
      <c r="E1897" s="106">
        <v>270.55</v>
      </c>
      <c r="F1897" s="107" t="s">
        <v>4482</v>
      </c>
      <c r="G1897" s="107" t="s">
        <v>4300</v>
      </c>
    </row>
    <row r="1898" spans="1:7" ht="51" x14ac:dyDescent="0.25">
      <c r="A1898" s="105" t="s">
        <v>4483</v>
      </c>
      <c r="B1898" s="106">
        <v>81.099999999999994</v>
      </c>
      <c r="C1898" s="107" t="s">
        <v>4393</v>
      </c>
      <c r="D1898" s="105">
        <v>20200206</v>
      </c>
      <c r="E1898" s="106">
        <v>73</v>
      </c>
      <c r="F1898" s="107" t="s">
        <v>4484</v>
      </c>
      <c r="G1898" s="107" t="s">
        <v>4300</v>
      </c>
    </row>
    <row r="1899" spans="1:7" ht="51" x14ac:dyDescent="0.25">
      <c r="A1899" s="105" t="s">
        <v>4485</v>
      </c>
      <c r="B1899" s="106">
        <v>376</v>
      </c>
      <c r="C1899" s="107" t="s">
        <v>1497</v>
      </c>
      <c r="D1899" s="105">
        <v>20200206</v>
      </c>
      <c r="E1899" s="106">
        <v>376</v>
      </c>
      <c r="F1899" s="107" t="s">
        <v>4486</v>
      </c>
      <c r="G1899" s="107" t="s">
        <v>4300</v>
      </c>
    </row>
    <row r="1900" spans="1:7" ht="63.75" x14ac:dyDescent="0.25">
      <c r="A1900" s="105" t="s">
        <v>4487</v>
      </c>
      <c r="B1900" s="106">
        <v>15.86</v>
      </c>
      <c r="C1900" s="107" t="s">
        <v>1497</v>
      </c>
      <c r="D1900" s="105">
        <v>20200206</v>
      </c>
      <c r="E1900" s="106">
        <v>15.86</v>
      </c>
      <c r="F1900" s="107" t="s">
        <v>4488</v>
      </c>
      <c r="G1900" s="107" t="s">
        <v>4303</v>
      </c>
    </row>
    <row r="1901" spans="1:7" ht="63.75" x14ac:dyDescent="0.25">
      <c r="A1901" s="105" t="s">
        <v>4489</v>
      </c>
      <c r="B1901" s="106">
        <v>1485</v>
      </c>
      <c r="C1901" s="107" t="s">
        <v>1497</v>
      </c>
      <c r="D1901" s="105">
        <v>20200206</v>
      </c>
      <c r="E1901" s="106">
        <v>1485</v>
      </c>
      <c r="F1901" s="107" t="s">
        <v>4490</v>
      </c>
      <c r="G1901" s="107" t="s">
        <v>4303</v>
      </c>
    </row>
    <row r="1902" spans="1:7" ht="63.75" x14ac:dyDescent="0.25">
      <c r="A1902" s="105" t="s">
        <v>4491</v>
      </c>
      <c r="B1902" s="106">
        <v>38.43</v>
      </c>
      <c r="C1902" s="107" t="s">
        <v>1497</v>
      </c>
      <c r="D1902" s="105">
        <v>20200206</v>
      </c>
      <c r="E1902" s="106">
        <v>38.43</v>
      </c>
      <c r="F1902" s="107" t="s">
        <v>4492</v>
      </c>
      <c r="G1902" s="107" t="s">
        <v>4303</v>
      </c>
    </row>
    <row r="1903" spans="1:7" ht="38.25" x14ac:dyDescent="0.25">
      <c r="A1903" s="105" t="s">
        <v>4493</v>
      </c>
      <c r="B1903" s="106">
        <v>20</v>
      </c>
      <c r="C1903" s="107" t="s">
        <v>1325</v>
      </c>
      <c r="D1903" s="105">
        <v>20200206</v>
      </c>
      <c r="E1903" s="106">
        <v>20</v>
      </c>
      <c r="F1903" s="107" t="s">
        <v>4494</v>
      </c>
      <c r="G1903" s="107" t="s">
        <v>4303</v>
      </c>
    </row>
    <row r="1904" spans="1:7" ht="38.25" x14ac:dyDescent="0.25">
      <c r="A1904" s="105" t="s">
        <v>4495</v>
      </c>
      <c r="B1904" s="106">
        <v>100</v>
      </c>
      <c r="C1904" s="107" t="s">
        <v>513</v>
      </c>
      <c r="D1904" s="105">
        <v>20200206</v>
      </c>
      <c r="E1904" s="106">
        <v>100</v>
      </c>
      <c r="F1904" s="107" t="s">
        <v>4496</v>
      </c>
      <c r="G1904" s="107" t="s">
        <v>4300</v>
      </c>
    </row>
    <row r="1905" spans="1:7" ht="63.75" x14ac:dyDescent="0.25">
      <c r="A1905" s="105" t="s">
        <v>4497</v>
      </c>
      <c r="B1905" s="106">
        <v>48531.6</v>
      </c>
      <c r="C1905" s="107" t="s">
        <v>4498</v>
      </c>
      <c r="D1905" s="105">
        <v>20200206</v>
      </c>
      <c r="E1905" s="106">
        <v>16177.2</v>
      </c>
      <c r="F1905" s="107" t="s">
        <v>4499</v>
      </c>
      <c r="G1905" s="107" t="s">
        <v>4500</v>
      </c>
    </row>
    <row r="1906" spans="1:7" ht="63.75" x14ac:dyDescent="0.25">
      <c r="A1906" s="105" t="s">
        <v>4501</v>
      </c>
      <c r="B1906" s="106">
        <v>27000</v>
      </c>
      <c r="C1906" s="107" t="s">
        <v>1968</v>
      </c>
      <c r="D1906" s="105">
        <v>20200206</v>
      </c>
      <c r="E1906" s="106">
        <v>3000</v>
      </c>
      <c r="F1906" s="107" t="s">
        <v>4502</v>
      </c>
      <c r="G1906" s="107" t="s">
        <v>4503</v>
      </c>
    </row>
    <row r="1907" spans="1:7" ht="51" x14ac:dyDescent="0.25">
      <c r="A1907" s="105" t="s">
        <v>4504</v>
      </c>
      <c r="B1907" s="106">
        <v>172.2</v>
      </c>
      <c r="C1907" s="107" t="s">
        <v>1566</v>
      </c>
      <c r="D1907" s="105">
        <v>20200207</v>
      </c>
      <c r="E1907" s="106">
        <v>95.7</v>
      </c>
      <c r="F1907" s="107" t="s">
        <v>4505</v>
      </c>
      <c r="G1907" s="107" t="s">
        <v>4316</v>
      </c>
    </row>
    <row r="1908" spans="1:7" ht="63.75" x14ac:dyDescent="0.25">
      <c r="A1908" s="105" t="s">
        <v>4506</v>
      </c>
      <c r="B1908" s="106">
        <v>455</v>
      </c>
      <c r="C1908" s="107" t="s">
        <v>1497</v>
      </c>
      <c r="D1908" s="105">
        <v>20200207</v>
      </c>
      <c r="E1908" s="106">
        <v>455</v>
      </c>
      <c r="F1908" s="107" t="s">
        <v>4507</v>
      </c>
      <c r="G1908" s="107" t="s">
        <v>4316</v>
      </c>
    </row>
    <row r="1909" spans="1:7" ht="63.75" x14ac:dyDescent="0.25">
      <c r="A1909" s="105" t="s">
        <v>4508</v>
      </c>
      <c r="B1909" s="106">
        <v>25.62</v>
      </c>
      <c r="C1909" s="107" t="s">
        <v>1497</v>
      </c>
      <c r="D1909" s="105">
        <v>20200207</v>
      </c>
      <c r="E1909" s="106">
        <v>25.62</v>
      </c>
      <c r="F1909" s="107" t="s">
        <v>4509</v>
      </c>
      <c r="G1909" s="107" t="s">
        <v>4303</v>
      </c>
    </row>
    <row r="1910" spans="1:7" ht="38.25" x14ac:dyDescent="0.25">
      <c r="A1910" s="105" t="s">
        <v>4510</v>
      </c>
      <c r="B1910" s="106">
        <v>40</v>
      </c>
      <c r="C1910" s="107" t="s">
        <v>921</v>
      </c>
      <c r="D1910" s="105">
        <v>20200207</v>
      </c>
      <c r="E1910" s="106">
        <v>14.2</v>
      </c>
      <c r="F1910" s="107" t="s">
        <v>4511</v>
      </c>
      <c r="G1910" s="107" t="s">
        <v>4311</v>
      </c>
    </row>
    <row r="1911" spans="1:7" ht="76.5" x14ac:dyDescent="0.25">
      <c r="A1911" s="105" t="s">
        <v>4512</v>
      </c>
      <c r="B1911" s="106">
        <v>48144.66</v>
      </c>
      <c r="C1911" s="107" t="s">
        <v>4513</v>
      </c>
      <c r="D1911" s="105">
        <v>20200101</v>
      </c>
      <c r="E1911" s="106">
        <v>7671.36</v>
      </c>
      <c r="F1911" s="107" t="s">
        <v>4514</v>
      </c>
      <c r="G1911" s="107" t="s">
        <v>4515</v>
      </c>
    </row>
    <row r="1912" spans="1:7" ht="89.25" x14ac:dyDescent="0.25">
      <c r="A1912" s="105" t="s">
        <v>4516</v>
      </c>
      <c r="B1912" s="106">
        <v>128167.11</v>
      </c>
      <c r="C1912" s="107" t="s">
        <v>4513</v>
      </c>
      <c r="D1912" s="105">
        <v>20200101</v>
      </c>
      <c r="E1912" s="106">
        <v>19470.2</v>
      </c>
      <c r="F1912" s="107" t="s">
        <v>4517</v>
      </c>
      <c r="G1912" s="107" t="s">
        <v>4515</v>
      </c>
    </row>
    <row r="1913" spans="1:7" ht="63.75" x14ac:dyDescent="0.25">
      <c r="A1913" s="105" t="s">
        <v>4518</v>
      </c>
      <c r="B1913" s="106">
        <v>329.5</v>
      </c>
      <c r="C1913" s="107" t="s">
        <v>1399</v>
      </c>
      <c r="D1913" s="105">
        <v>20200210</v>
      </c>
      <c r="E1913" s="106">
        <v>329.5</v>
      </c>
      <c r="F1913" s="107" t="s">
        <v>4519</v>
      </c>
      <c r="G1913" s="107" t="s">
        <v>4300</v>
      </c>
    </row>
    <row r="1914" spans="1:7" ht="63.75" x14ac:dyDescent="0.25">
      <c r="A1914" s="105" t="s">
        <v>4520</v>
      </c>
      <c r="B1914" s="106">
        <v>817.8</v>
      </c>
      <c r="C1914" s="107" t="s">
        <v>1497</v>
      </c>
      <c r="D1914" s="105">
        <v>20200210</v>
      </c>
      <c r="E1914" s="106">
        <v>817.8</v>
      </c>
      <c r="F1914" s="107" t="s">
        <v>4521</v>
      </c>
      <c r="G1914" s="107" t="s">
        <v>4300</v>
      </c>
    </row>
    <row r="1915" spans="1:7" ht="63.75" x14ac:dyDescent="0.25">
      <c r="A1915" s="105" t="s">
        <v>4522</v>
      </c>
      <c r="B1915" s="106">
        <v>15.86</v>
      </c>
      <c r="C1915" s="107" t="s">
        <v>1497</v>
      </c>
      <c r="D1915" s="105">
        <v>20200210</v>
      </c>
      <c r="E1915" s="106">
        <v>15.86</v>
      </c>
      <c r="F1915" s="107" t="s">
        <v>4523</v>
      </c>
      <c r="G1915" s="107" t="s">
        <v>4303</v>
      </c>
    </row>
    <row r="1916" spans="1:7" ht="51" x14ac:dyDescent="0.25">
      <c r="A1916" s="105" t="s">
        <v>4524</v>
      </c>
      <c r="B1916" s="106">
        <v>81.099999999999994</v>
      </c>
      <c r="C1916" s="107" t="s">
        <v>2494</v>
      </c>
      <c r="D1916" s="105">
        <v>20200210</v>
      </c>
      <c r="E1916" s="106">
        <v>75.099999999999994</v>
      </c>
      <c r="F1916" s="107" t="s">
        <v>4525</v>
      </c>
      <c r="G1916" s="107" t="s">
        <v>4300</v>
      </c>
    </row>
    <row r="1917" spans="1:7" ht="51" x14ac:dyDescent="0.25">
      <c r="A1917" s="105" t="s">
        <v>4526</v>
      </c>
      <c r="B1917" s="106">
        <v>150</v>
      </c>
      <c r="C1917" s="107" t="s">
        <v>1497</v>
      </c>
      <c r="D1917" s="105">
        <v>20200210</v>
      </c>
      <c r="E1917" s="106">
        <v>150</v>
      </c>
      <c r="F1917" s="107" t="s">
        <v>4527</v>
      </c>
      <c r="G1917" s="107" t="s">
        <v>4300</v>
      </c>
    </row>
    <row r="1918" spans="1:7" ht="51" x14ac:dyDescent="0.25">
      <c r="A1918" s="105" t="s">
        <v>4528</v>
      </c>
      <c r="B1918" s="106">
        <v>6.1</v>
      </c>
      <c r="C1918" s="107" t="s">
        <v>1497</v>
      </c>
      <c r="D1918" s="105">
        <v>20200210</v>
      </c>
      <c r="E1918" s="106">
        <v>6.1</v>
      </c>
      <c r="F1918" s="107" t="s">
        <v>4529</v>
      </c>
      <c r="G1918" s="107" t="s">
        <v>4303</v>
      </c>
    </row>
    <row r="1919" spans="1:7" ht="51" x14ac:dyDescent="0.25">
      <c r="A1919" s="105" t="s">
        <v>4530</v>
      </c>
      <c r="B1919" s="106">
        <v>131.30000000000001</v>
      </c>
      <c r="C1919" s="107" t="s">
        <v>2901</v>
      </c>
      <c r="D1919" s="105">
        <v>20200210</v>
      </c>
      <c r="E1919" s="106">
        <v>131.30000000000001</v>
      </c>
      <c r="F1919" s="107" t="s">
        <v>4531</v>
      </c>
      <c r="G1919" s="107" t="s">
        <v>4303</v>
      </c>
    </row>
    <row r="1920" spans="1:7" ht="63.75" x14ac:dyDescent="0.25">
      <c r="A1920" s="105" t="s">
        <v>4532</v>
      </c>
      <c r="B1920" s="106">
        <v>160</v>
      </c>
      <c r="C1920" s="107" t="s">
        <v>1497</v>
      </c>
      <c r="D1920" s="105">
        <v>20200210</v>
      </c>
      <c r="E1920" s="106">
        <v>160</v>
      </c>
      <c r="F1920" s="107" t="s">
        <v>4533</v>
      </c>
      <c r="G1920" s="107" t="s">
        <v>4316</v>
      </c>
    </row>
    <row r="1921" spans="1:7" ht="63.75" x14ac:dyDescent="0.25">
      <c r="A1921" s="105" t="s">
        <v>4534</v>
      </c>
      <c r="B1921" s="106">
        <v>6.1</v>
      </c>
      <c r="C1921" s="107" t="s">
        <v>1497</v>
      </c>
      <c r="D1921" s="105">
        <v>20200210</v>
      </c>
      <c r="E1921" s="106">
        <v>6.1</v>
      </c>
      <c r="F1921" s="107" t="s">
        <v>4535</v>
      </c>
      <c r="G1921" s="107" t="s">
        <v>4303</v>
      </c>
    </row>
    <row r="1922" spans="1:7" ht="51" x14ac:dyDescent="0.25">
      <c r="A1922" s="105" t="s">
        <v>4536</v>
      </c>
      <c r="B1922" s="106">
        <v>221.65</v>
      </c>
      <c r="C1922" s="107" t="s">
        <v>1084</v>
      </c>
      <c r="D1922" s="105">
        <v>20200210</v>
      </c>
      <c r="E1922" s="106">
        <v>221.65</v>
      </c>
      <c r="F1922" s="107" t="s">
        <v>4537</v>
      </c>
      <c r="G1922" s="107" t="s">
        <v>4316</v>
      </c>
    </row>
    <row r="1923" spans="1:7" ht="63.75" x14ac:dyDescent="0.25">
      <c r="A1923" s="105" t="s">
        <v>4538</v>
      </c>
      <c r="B1923" s="106">
        <v>122.2</v>
      </c>
      <c r="C1923" s="107" t="s">
        <v>1430</v>
      </c>
      <c r="D1923" s="105">
        <v>20200211</v>
      </c>
      <c r="E1923" s="106">
        <v>122.2</v>
      </c>
      <c r="F1923" s="107" t="s">
        <v>4539</v>
      </c>
      <c r="G1923" s="107" t="s">
        <v>4400</v>
      </c>
    </row>
    <row r="1924" spans="1:7" ht="76.5" x14ac:dyDescent="0.25">
      <c r="A1924" s="105" t="s">
        <v>4540</v>
      </c>
      <c r="B1924" s="106">
        <v>300</v>
      </c>
      <c r="C1924" s="107" t="s">
        <v>1497</v>
      </c>
      <c r="D1924" s="105">
        <v>20200211</v>
      </c>
      <c r="E1924" s="106">
        <v>300</v>
      </c>
      <c r="F1924" s="107" t="s">
        <v>4541</v>
      </c>
      <c r="G1924" s="107" t="s">
        <v>4400</v>
      </c>
    </row>
    <row r="1925" spans="1:7" ht="76.5" x14ac:dyDescent="0.25">
      <c r="A1925" s="105" t="s">
        <v>4542</v>
      </c>
      <c r="B1925" s="106">
        <v>15.86</v>
      </c>
      <c r="C1925" s="107" t="s">
        <v>1497</v>
      </c>
      <c r="D1925" s="105">
        <v>20200211</v>
      </c>
      <c r="E1925" s="106">
        <v>6.1</v>
      </c>
      <c r="F1925" s="107" t="s">
        <v>4543</v>
      </c>
      <c r="G1925" s="107" t="s">
        <v>4403</v>
      </c>
    </row>
    <row r="1926" spans="1:7" ht="63.75" x14ac:dyDescent="0.25">
      <c r="A1926" s="105" t="s">
        <v>4544</v>
      </c>
      <c r="B1926" s="106">
        <v>119.65</v>
      </c>
      <c r="C1926" s="107" t="s">
        <v>1566</v>
      </c>
      <c r="D1926" s="105">
        <v>20200211</v>
      </c>
      <c r="E1926" s="106">
        <v>119.65</v>
      </c>
      <c r="F1926" s="107" t="s">
        <v>4545</v>
      </c>
      <c r="G1926" s="107" t="s">
        <v>4316</v>
      </c>
    </row>
    <row r="1927" spans="1:7" ht="76.5" x14ac:dyDescent="0.25">
      <c r="A1927" s="105" t="s">
        <v>4546</v>
      </c>
      <c r="B1927" s="106">
        <v>390</v>
      </c>
      <c r="C1927" s="107" t="s">
        <v>1497</v>
      </c>
      <c r="D1927" s="105">
        <v>20200211</v>
      </c>
      <c r="E1927" s="106">
        <v>390</v>
      </c>
      <c r="F1927" s="107" t="s">
        <v>4547</v>
      </c>
      <c r="G1927" s="107" t="s">
        <v>4316</v>
      </c>
    </row>
    <row r="1928" spans="1:7" ht="76.5" x14ac:dyDescent="0.25">
      <c r="A1928" s="105" t="s">
        <v>4548</v>
      </c>
      <c r="B1928" s="106">
        <v>15.86</v>
      </c>
      <c r="C1928" s="107" t="s">
        <v>1497</v>
      </c>
      <c r="D1928" s="105">
        <v>20200211</v>
      </c>
      <c r="E1928" s="106">
        <v>15.86</v>
      </c>
      <c r="F1928" s="107" t="s">
        <v>4549</v>
      </c>
      <c r="G1928" s="107" t="s">
        <v>4303</v>
      </c>
    </row>
    <row r="1929" spans="1:7" ht="63.75" x14ac:dyDescent="0.25">
      <c r="A1929" s="105" t="s">
        <v>4550</v>
      </c>
      <c r="B1929" s="106">
        <v>231.65</v>
      </c>
      <c r="C1929" s="107" t="s">
        <v>1084</v>
      </c>
      <c r="D1929" s="105">
        <v>20200212</v>
      </c>
      <c r="E1929" s="106">
        <v>231.65</v>
      </c>
      <c r="F1929" s="107" t="s">
        <v>4551</v>
      </c>
      <c r="G1929" s="107" t="s">
        <v>4316</v>
      </c>
    </row>
    <row r="1930" spans="1:7" ht="63.75" x14ac:dyDescent="0.25">
      <c r="A1930" s="105" t="s">
        <v>4552</v>
      </c>
      <c r="B1930" s="106">
        <v>470</v>
      </c>
      <c r="C1930" s="107" t="s">
        <v>1497</v>
      </c>
      <c r="D1930" s="105">
        <v>20200212</v>
      </c>
      <c r="E1930" s="106">
        <v>470</v>
      </c>
      <c r="F1930" s="107" t="s">
        <v>4553</v>
      </c>
      <c r="G1930" s="107" t="s">
        <v>4316</v>
      </c>
    </row>
    <row r="1931" spans="1:7" ht="63.75" x14ac:dyDescent="0.25">
      <c r="A1931" s="105" t="s">
        <v>4554</v>
      </c>
      <c r="B1931" s="106">
        <v>15.86</v>
      </c>
      <c r="C1931" s="107" t="s">
        <v>1497</v>
      </c>
      <c r="D1931" s="105">
        <v>20200212</v>
      </c>
      <c r="E1931" s="106">
        <v>15.86</v>
      </c>
      <c r="F1931" s="107" t="s">
        <v>4555</v>
      </c>
      <c r="G1931" s="107" t="s">
        <v>4303</v>
      </c>
    </row>
    <row r="1932" spans="1:7" ht="51" x14ac:dyDescent="0.25">
      <c r="A1932" s="105" t="s">
        <v>4556</v>
      </c>
      <c r="B1932" s="106">
        <v>503.4</v>
      </c>
      <c r="C1932" s="107" t="s">
        <v>1084</v>
      </c>
      <c r="D1932" s="105">
        <v>20200212</v>
      </c>
      <c r="E1932" s="106">
        <v>503.4</v>
      </c>
      <c r="F1932" s="107" t="s">
        <v>4557</v>
      </c>
      <c r="G1932" s="107" t="s">
        <v>4316</v>
      </c>
    </row>
    <row r="1933" spans="1:7" ht="63.75" x14ac:dyDescent="0.25">
      <c r="A1933" s="105" t="s">
        <v>4558</v>
      </c>
      <c r="B1933" s="106">
        <v>7014</v>
      </c>
      <c r="C1933" s="107" t="s">
        <v>1497</v>
      </c>
      <c r="D1933" s="105">
        <v>20200212</v>
      </c>
      <c r="E1933" s="106">
        <v>7014</v>
      </c>
      <c r="F1933" s="107" t="s">
        <v>4559</v>
      </c>
      <c r="G1933" s="107" t="s">
        <v>4316</v>
      </c>
    </row>
    <row r="1934" spans="1:7" ht="63.75" x14ac:dyDescent="0.25">
      <c r="A1934" s="105" t="s">
        <v>4560</v>
      </c>
      <c r="B1934" s="106">
        <v>28.06</v>
      </c>
      <c r="C1934" s="107" t="s">
        <v>1497</v>
      </c>
      <c r="D1934" s="105">
        <v>20200212</v>
      </c>
      <c r="E1934" s="106">
        <v>28.06</v>
      </c>
      <c r="F1934" s="107" t="s">
        <v>4561</v>
      </c>
      <c r="G1934" s="107" t="s">
        <v>4303</v>
      </c>
    </row>
    <row r="1935" spans="1:7" ht="38.25" x14ac:dyDescent="0.25">
      <c r="A1935" s="105" t="s">
        <v>4562</v>
      </c>
      <c r="B1935" s="106">
        <v>2593461</v>
      </c>
      <c r="C1935" s="107" t="s">
        <v>2627</v>
      </c>
      <c r="D1935" s="105">
        <v>20200213</v>
      </c>
      <c r="E1935" s="106">
        <v>188800.53</v>
      </c>
      <c r="F1935" s="107" t="s">
        <v>4563</v>
      </c>
      <c r="G1935" s="107" t="s">
        <v>4564</v>
      </c>
    </row>
    <row r="1936" spans="1:7" ht="38.25" x14ac:dyDescent="0.25">
      <c r="A1936" s="105" t="s">
        <v>4565</v>
      </c>
      <c r="B1936" s="106">
        <v>483115</v>
      </c>
      <c r="C1936" s="107" t="s">
        <v>2627</v>
      </c>
      <c r="D1936" s="105">
        <v>20200213</v>
      </c>
      <c r="E1936" s="106">
        <v>3603.46</v>
      </c>
      <c r="F1936" s="107" t="s">
        <v>4566</v>
      </c>
      <c r="G1936" s="107" t="s">
        <v>4567</v>
      </c>
    </row>
    <row r="1937" spans="1:7" ht="38.25" x14ac:dyDescent="0.25">
      <c r="A1937" s="105" t="s">
        <v>4568</v>
      </c>
      <c r="B1937" s="106">
        <v>50857</v>
      </c>
      <c r="C1937" s="107" t="s">
        <v>2634</v>
      </c>
      <c r="D1937" s="105">
        <v>20200213</v>
      </c>
      <c r="E1937" s="106">
        <v>4336.88</v>
      </c>
      <c r="F1937" s="107" t="s">
        <v>4569</v>
      </c>
      <c r="G1937" s="107" t="s">
        <v>4570</v>
      </c>
    </row>
    <row r="1938" spans="1:7" ht="38.25" x14ac:dyDescent="0.25">
      <c r="A1938" s="105" t="s">
        <v>4571</v>
      </c>
      <c r="B1938" s="106">
        <v>329848</v>
      </c>
      <c r="C1938" s="107" t="s">
        <v>2627</v>
      </c>
      <c r="D1938" s="105">
        <v>20200213</v>
      </c>
      <c r="E1938" s="106">
        <v>77674.039999999994</v>
      </c>
      <c r="F1938" s="107" t="s">
        <v>4572</v>
      </c>
      <c r="G1938" s="107" t="s">
        <v>4573</v>
      </c>
    </row>
    <row r="1939" spans="1:7" ht="38.25" x14ac:dyDescent="0.25">
      <c r="A1939" s="105" t="s">
        <v>4574</v>
      </c>
      <c r="B1939" s="106">
        <v>204598</v>
      </c>
      <c r="C1939" s="107" t="s">
        <v>2627</v>
      </c>
      <c r="D1939" s="105">
        <v>20200213</v>
      </c>
      <c r="E1939" s="106">
        <v>34162.85</v>
      </c>
      <c r="F1939" s="107" t="s">
        <v>4575</v>
      </c>
      <c r="G1939" s="107" t="s">
        <v>4576</v>
      </c>
    </row>
    <row r="1940" spans="1:7" ht="51" x14ac:dyDescent="0.25">
      <c r="A1940" s="105" t="s">
        <v>4577</v>
      </c>
      <c r="B1940" s="106">
        <v>566582</v>
      </c>
      <c r="C1940" s="107" t="s">
        <v>2627</v>
      </c>
      <c r="D1940" s="105">
        <v>20200213</v>
      </c>
      <c r="E1940" s="106">
        <v>142888.46</v>
      </c>
      <c r="F1940" s="107" t="s">
        <v>4578</v>
      </c>
      <c r="G1940" s="107" t="s">
        <v>4579</v>
      </c>
    </row>
    <row r="1941" spans="1:7" ht="51" x14ac:dyDescent="0.25">
      <c r="A1941" s="105" t="s">
        <v>4580</v>
      </c>
      <c r="B1941" s="106">
        <v>163133</v>
      </c>
      <c r="C1941" s="107" t="s">
        <v>4581</v>
      </c>
      <c r="D1941" s="105">
        <v>20200213</v>
      </c>
      <c r="E1941" s="106">
        <v>2723.79</v>
      </c>
      <c r="F1941" s="107" t="s">
        <v>4582</v>
      </c>
      <c r="G1941" s="107" t="s">
        <v>4583</v>
      </c>
    </row>
    <row r="1942" spans="1:7" ht="51" x14ac:dyDescent="0.25">
      <c r="A1942" s="105" t="s">
        <v>4584</v>
      </c>
      <c r="B1942" s="106">
        <v>39479</v>
      </c>
      <c r="C1942" s="107" t="s">
        <v>4585</v>
      </c>
      <c r="D1942" s="105">
        <v>20200213</v>
      </c>
      <c r="E1942" s="106">
        <v>659.98</v>
      </c>
      <c r="F1942" s="107" t="s">
        <v>4586</v>
      </c>
      <c r="G1942" s="107" t="s">
        <v>4587</v>
      </c>
    </row>
    <row r="1943" spans="1:7" ht="38.25" x14ac:dyDescent="0.25">
      <c r="A1943" s="105" t="s">
        <v>4588</v>
      </c>
      <c r="B1943" s="106">
        <v>989</v>
      </c>
      <c r="C1943" s="107" t="s">
        <v>2638</v>
      </c>
      <c r="D1943" s="105">
        <v>20200213</v>
      </c>
      <c r="E1943" s="106">
        <v>989</v>
      </c>
      <c r="F1943" s="107" t="s">
        <v>4589</v>
      </c>
      <c r="G1943" s="107" t="s">
        <v>4590</v>
      </c>
    </row>
    <row r="1944" spans="1:7" ht="38.25" x14ac:dyDescent="0.25">
      <c r="A1944" s="105" t="s">
        <v>4591</v>
      </c>
      <c r="B1944" s="106">
        <v>9266</v>
      </c>
      <c r="C1944" s="107" t="s">
        <v>4585</v>
      </c>
      <c r="D1944" s="105">
        <v>20200213</v>
      </c>
      <c r="E1944" s="106">
        <v>1037.01</v>
      </c>
      <c r="F1944" s="107" t="s">
        <v>4592</v>
      </c>
      <c r="G1944" s="107" t="s">
        <v>4593</v>
      </c>
    </row>
    <row r="1945" spans="1:7" ht="51" x14ac:dyDescent="0.25">
      <c r="A1945" s="105" t="s">
        <v>4594</v>
      </c>
      <c r="B1945" s="106">
        <v>13637</v>
      </c>
      <c r="C1945" s="107" t="s">
        <v>517</v>
      </c>
      <c r="D1945" s="105">
        <v>20200213</v>
      </c>
      <c r="E1945" s="106">
        <v>2.19</v>
      </c>
      <c r="F1945" s="107" t="s">
        <v>4595</v>
      </c>
      <c r="G1945" s="107" t="s">
        <v>4596</v>
      </c>
    </row>
    <row r="1946" spans="1:7" ht="38.25" x14ac:dyDescent="0.25">
      <c r="A1946" s="105" t="s">
        <v>4597</v>
      </c>
      <c r="B1946" s="106">
        <v>30000</v>
      </c>
      <c r="C1946" s="107" t="s">
        <v>2866</v>
      </c>
      <c r="D1946" s="105">
        <v>20200213</v>
      </c>
      <c r="E1946" s="106">
        <v>19663.330000000002</v>
      </c>
      <c r="F1946" s="107" t="s">
        <v>4598</v>
      </c>
      <c r="G1946" s="107" t="s">
        <v>4599</v>
      </c>
    </row>
    <row r="1947" spans="1:7" ht="38.25" x14ac:dyDescent="0.25">
      <c r="A1947" s="105" t="s">
        <v>4600</v>
      </c>
      <c r="B1947" s="106">
        <v>10000</v>
      </c>
      <c r="C1947" s="107" t="s">
        <v>2866</v>
      </c>
      <c r="D1947" s="105">
        <v>20200213</v>
      </c>
      <c r="E1947" s="106">
        <v>6165.48</v>
      </c>
      <c r="F1947" s="107" t="s">
        <v>4601</v>
      </c>
      <c r="G1947" s="107" t="s">
        <v>4602</v>
      </c>
    </row>
    <row r="1948" spans="1:7" ht="38.25" x14ac:dyDescent="0.25">
      <c r="A1948" s="105" t="s">
        <v>4603</v>
      </c>
      <c r="B1948" s="106">
        <v>180270</v>
      </c>
      <c r="C1948" s="107" t="s">
        <v>4585</v>
      </c>
      <c r="D1948" s="105">
        <v>20200213</v>
      </c>
      <c r="E1948" s="106">
        <v>3204.99</v>
      </c>
      <c r="F1948" s="107" t="s">
        <v>4604</v>
      </c>
      <c r="G1948" s="107" t="s">
        <v>4605</v>
      </c>
    </row>
    <row r="1949" spans="1:7" ht="38.25" x14ac:dyDescent="0.25">
      <c r="A1949" s="105" t="s">
        <v>4606</v>
      </c>
      <c r="B1949" s="106">
        <v>848235.6</v>
      </c>
      <c r="C1949" s="107" t="s">
        <v>4585</v>
      </c>
      <c r="D1949" s="105">
        <v>20200213</v>
      </c>
      <c r="E1949" s="106">
        <v>86631.54</v>
      </c>
      <c r="F1949" s="107" t="s">
        <v>4607</v>
      </c>
      <c r="G1949" s="107" t="s">
        <v>4608</v>
      </c>
    </row>
    <row r="1950" spans="1:7" ht="38.25" x14ac:dyDescent="0.25">
      <c r="A1950" s="105" t="s">
        <v>4609</v>
      </c>
      <c r="B1950" s="106">
        <v>49132</v>
      </c>
      <c r="C1950" s="107" t="s">
        <v>4585</v>
      </c>
      <c r="D1950" s="105">
        <v>20200213</v>
      </c>
      <c r="E1950" s="106">
        <v>233.71</v>
      </c>
      <c r="F1950" s="107" t="s">
        <v>4610</v>
      </c>
      <c r="G1950" s="107" t="s">
        <v>4611</v>
      </c>
    </row>
    <row r="1951" spans="1:7" ht="38.25" x14ac:dyDescent="0.25">
      <c r="A1951" s="105" t="s">
        <v>4612</v>
      </c>
      <c r="B1951" s="106">
        <v>193880</v>
      </c>
      <c r="C1951" s="107" t="s">
        <v>4585</v>
      </c>
      <c r="D1951" s="105">
        <v>20200213</v>
      </c>
      <c r="E1951" s="106">
        <v>41529.94</v>
      </c>
      <c r="F1951" s="107" t="s">
        <v>4613</v>
      </c>
      <c r="G1951" s="107" t="s">
        <v>4614</v>
      </c>
    </row>
    <row r="1952" spans="1:7" ht="38.25" x14ac:dyDescent="0.25">
      <c r="A1952" s="105" t="s">
        <v>4615</v>
      </c>
      <c r="B1952" s="106">
        <v>64567</v>
      </c>
      <c r="C1952" s="107" t="s">
        <v>517</v>
      </c>
      <c r="D1952" s="105">
        <v>20200213</v>
      </c>
      <c r="E1952" s="106">
        <v>855.61</v>
      </c>
      <c r="F1952" s="107" t="s">
        <v>4616</v>
      </c>
      <c r="G1952" s="107" t="s">
        <v>4617</v>
      </c>
    </row>
    <row r="1953" spans="1:7" ht="38.25" x14ac:dyDescent="0.25">
      <c r="A1953" s="105" t="s">
        <v>4618</v>
      </c>
      <c r="B1953" s="106">
        <v>297933.42</v>
      </c>
      <c r="C1953" s="107" t="s">
        <v>517</v>
      </c>
      <c r="D1953" s="105">
        <v>20200213</v>
      </c>
      <c r="E1953" s="106">
        <v>30910.74</v>
      </c>
      <c r="F1953" s="107" t="s">
        <v>4619</v>
      </c>
      <c r="G1953" s="107" t="s">
        <v>4620</v>
      </c>
    </row>
    <row r="1954" spans="1:7" ht="38.25" x14ac:dyDescent="0.25">
      <c r="A1954" s="105" t="s">
        <v>4621</v>
      </c>
      <c r="B1954" s="106">
        <v>4677</v>
      </c>
      <c r="C1954" s="107" t="s">
        <v>2638</v>
      </c>
      <c r="D1954" s="105">
        <v>20200213</v>
      </c>
      <c r="E1954" s="106">
        <v>4677</v>
      </c>
      <c r="F1954" s="107" t="s">
        <v>4622</v>
      </c>
      <c r="G1954" s="107" t="s">
        <v>4623</v>
      </c>
    </row>
    <row r="1955" spans="1:7" ht="38.25" x14ac:dyDescent="0.25">
      <c r="A1955" s="105" t="s">
        <v>4624</v>
      </c>
      <c r="B1955" s="106">
        <v>21251</v>
      </c>
      <c r="C1955" s="107" t="s">
        <v>2638</v>
      </c>
      <c r="D1955" s="105">
        <v>20200213</v>
      </c>
      <c r="E1955" s="106">
        <v>21251</v>
      </c>
      <c r="F1955" s="107" t="s">
        <v>4625</v>
      </c>
      <c r="G1955" s="107" t="s">
        <v>4626</v>
      </c>
    </row>
    <row r="1956" spans="1:7" ht="51" x14ac:dyDescent="0.25">
      <c r="A1956" s="105" t="s">
        <v>4627</v>
      </c>
      <c r="B1956" s="106">
        <v>549.9</v>
      </c>
      <c r="C1956" s="107" t="s">
        <v>2657</v>
      </c>
      <c r="D1956" s="105">
        <v>20200213</v>
      </c>
      <c r="E1956" s="106">
        <v>549.9</v>
      </c>
      <c r="F1956" s="107" t="s">
        <v>4628</v>
      </c>
      <c r="G1956" s="107" t="s">
        <v>4316</v>
      </c>
    </row>
    <row r="1957" spans="1:7" ht="76.5" x14ac:dyDescent="0.25">
      <c r="A1957" s="105" t="s">
        <v>4629</v>
      </c>
      <c r="B1957" s="106">
        <v>4524.34</v>
      </c>
      <c r="C1957" s="107" t="s">
        <v>1497</v>
      </c>
      <c r="D1957" s="105">
        <v>20200213</v>
      </c>
      <c r="E1957" s="106">
        <v>4524.34</v>
      </c>
      <c r="F1957" s="107" t="s">
        <v>4630</v>
      </c>
      <c r="G1957" s="107" t="s">
        <v>4316</v>
      </c>
    </row>
    <row r="1958" spans="1:7" ht="76.5" x14ac:dyDescent="0.25">
      <c r="A1958" s="105" t="s">
        <v>4631</v>
      </c>
      <c r="B1958" s="106">
        <v>372.09</v>
      </c>
      <c r="C1958" s="107" t="s">
        <v>1497</v>
      </c>
      <c r="D1958" s="105">
        <v>20200213</v>
      </c>
      <c r="E1958" s="106">
        <v>372.09</v>
      </c>
      <c r="F1958" s="107" t="s">
        <v>4632</v>
      </c>
      <c r="G1958" s="107" t="s">
        <v>4303</v>
      </c>
    </row>
    <row r="1959" spans="1:7" ht="89.25" x14ac:dyDescent="0.25">
      <c r="A1959" s="105" t="s">
        <v>4633</v>
      </c>
      <c r="B1959" s="106">
        <v>6715.86</v>
      </c>
      <c r="C1959" s="107" t="s">
        <v>1853</v>
      </c>
      <c r="D1959" s="105">
        <v>20200213</v>
      </c>
      <c r="E1959" s="106">
        <v>4477.26</v>
      </c>
      <c r="F1959" s="107" t="s">
        <v>4634</v>
      </c>
      <c r="G1959" s="107" t="s">
        <v>4635</v>
      </c>
    </row>
    <row r="1960" spans="1:7" ht="51" x14ac:dyDescent="0.25">
      <c r="A1960" s="105" t="s">
        <v>4636</v>
      </c>
      <c r="B1960" s="106">
        <v>81.099999999999994</v>
      </c>
      <c r="C1960" s="107" t="s">
        <v>2494</v>
      </c>
      <c r="D1960" s="105">
        <v>20200214</v>
      </c>
      <c r="E1960" s="106">
        <v>76.099999999999994</v>
      </c>
      <c r="F1960" s="107" t="s">
        <v>4637</v>
      </c>
      <c r="G1960" s="107" t="s">
        <v>4300</v>
      </c>
    </row>
    <row r="1961" spans="1:7" ht="63.75" x14ac:dyDescent="0.25">
      <c r="A1961" s="105" t="s">
        <v>4638</v>
      </c>
      <c r="B1961" s="106">
        <v>150</v>
      </c>
      <c r="C1961" s="107" t="s">
        <v>1497</v>
      </c>
      <c r="D1961" s="105">
        <v>20200214</v>
      </c>
      <c r="E1961" s="106">
        <v>150</v>
      </c>
      <c r="F1961" s="107" t="s">
        <v>4639</v>
      </c>
      <c r="G1961" s="107" t="s">
        <v>4300</v>
      </c>
    </row>
    <row r="1962" spans="1:7" ht="63.75" x14ac:dyDescent="0.25">
      <c r="A1962" s="105" t="s">
        <v>4640</v>
      </c>
      <c r="B1962" s="106">
        <v>6.1</v>
      </c>
      <c r="C1962" s="107" t="s">
        <v>1497</v>
      </c>
      <c r="D1962" s="105">
        <v>20200214</v>
      </c>
      <c r="E1962" s="106">
        <v>6.1</v>
      </c>
      <c r="F1962" s="107" t="s">
        <v>4641</v>
      </c>
      <c r="G1962" s="107" t="s">
        <v>4303</v>
      </c>
    </row>
    <row r="1963" spans="1:7" ht="63.75" x14ac:dyDescent="0.25">
      <c r="A1963" s="105" t="s">
        <v>4642</v>
      </c>
      <c r="B1963" s="106">
        <v>673.44</v>
      </c>
      <c r="C1963" s="107" t="s">
        <v>513</v>
      </c>
      <c r="D1963" s="105">
        <v>20200214</v>
      </c>
      <c r="E1963" s="106">
        <v>673.44</v>
      </c>
      <c r="F1963" s="107" t="s">
        <v>4643</v>
      </c>
      <c r="G1963" s="107" t="s">
        <v>4316</v>
      </c>
    </row>
    <row r="1964" spans="1:7" ht="63.75" x14ac:dyDescent="0.25">
      <c r="A1964" s="105" t="s">
        <v>4644</v>
      </c>
      <c r="B1964" s="106">
        <v>2663</v>
      </c>
      <c r="C1964" s="107" t="s">
        <v>1497</v>
      </c>
      <c r="D1964" s="105">
        <v>20200214</v>
      </c>
      <c r="E1964" s="106">
        <v>2663</v>
      </c>
      <c r="F1964" s="107" t="s">
        <v>4645</v>
      </c>
      <c r="G1964" s="107" t="s">
        <v>4316</v>
      </c>
    </row>
    <row r="1965" spans="1:7" ht="63.75" x14ac:dyDescent="0.25">
      <c r="A1965" s="105" t="s">
        <v>4646</v>
      </c>
      <c r="B1965" s="106">
        <v>84.18</v>
      </c>
      <c r="C1965" s="107" t="s">
        <v>1497</v>
      </c>
      <c r="D1965" s="105">
        <v>20200214</v>
      </c>
      <c r="E1965" s="106">
        <v>84.18</v>
      </c>
      <c r="F1965" s="107" t="s">
        <v>4647</v>
      </c>
      <c r="G1965" s="107" t="s">
        <v>4303</v>
      </c>
    </row>
    <row r="1966" spans="1:7" ht="51" x14ac:dyDescent="0.25">
      <c r="A1966" s="105" t="s">
        <v>4648</v>
      </c>
      <c r="B1966" s="106">
        <v>91.65</v>
      </c>
      <c r="C1966" s="107" t="s">
        <v>1237</v>
      </c>
      <c r="D1966" s="105">
        <v>20200214</v>
      </c>
      <c r="E1966" s="106">
        <v>91.65</v>
      </c>
      <c r="F1966" s="107" t="s">
        <v>4649</v>
      </c>
      <c r="G1966" s="107" t="s">
        <v>4346</v>
      </c>
    </row>
    <row r="1967" spans="1:7" ht="63.75" x14ac:dyDescent="0.25">
      <c r="A1967" s="105" t="s">
        <v>4650</v>
      </c>
      <c r="B1967" s="106">
        <v>312</v>
      </c>
      <c r="C1967" s="107" t="s">
        <v>1497</v>
      </c>
      <c r="D1967" s="105">
        <v>20200214</v>
      </c>
      <c r="E1967" s="106">
        <v>312</v>
      </c>
      <c r="F1967" s="107" t="s">
        <v>4651</v>
      </c>
      <c r="G1967" s="107" t="s">
        <v>4346</v>
      </c>
    </row>
    <row r="1968" spans="1:7" ht="63.75" x14ac:dyDescent="0.25">
      <c r="A1968" s="105" t="s">
        <v>4652</v>
      </c>
      <c r="B1968" s="106">
        <v>15.86</v>
      </c>
      <c r="C1968" s="107" t="s">
        <v>1497</v>
      </c>
      <c r="D1968" s="105">
        <v>20200214</v>
      </c>
      <c r="E1968" s="106">
        <v>6.1</v>
      </c>
      <c r="F1968" s="107" t="s">
        <v>4653</v>
      </c>
      <c r="G1968" s="107" t="s">
        <v>4349</v>
      </c>
    </row>
    <row r="1969" spans="1:7" ht="51" x14ac:dyDescent="0.25">
      <c r="A1969" s="105" t="s">
        <v>4654</v>
      </c>
      <c r="B1969" s="106">
        <v>61.1</v>
      </c>
      <c r="C1969" s="107" t="s">
        <v>921</v>
      </c>
      <c r="D1969" s="105">
        <v>20200217</v>
      </c>
      <c r="E1969" s="106">
        <v>61.1</v>
      </c>
      <c r="F1969" s="107" t="s">
        <v>4655</v>
      </c>
      <c r="G1969" s="107" t="s">
        <v>4311</v>
      </c>
    </row>
    <row r="1970" spans="1:7" ht="63.75" x14ac:dyDescent="0.25">
      <c r="A1970" s="105" t="s">
        <v>4656</v>
      </c>
      <c r="B1970" s="106">
        <v>83</v>
      </c>
      <c r="C1970" s="107" t="s">
        <v>1497</v>
      </c>
      <c r="D1970" s="105">
        <v>20200217</v>
      </c>
      <c r="E1970" s="106">
        <v>83</v>
      </c>
      <c r="F1970" s="107" t="s">
        <v>4657</v>
      </c>
      <c r="G1970" s="107" t="s">
        <v>4311</v>
      </c>
    </row>
    <row r="1971" spans="1:7" ht="63.75" x14ac:dyDescent="0.25">
      <c r="A1971" s="105" t="s">
        <v>4658</v>
      </c>
      <c r="B1971" s="106">
        <v>6.1</v>
      </c>
      <c r="C1971" s="107" t="s">
        <v>1497</v>
      </c>
      <c r="D1971" s="105">
        <v>20200217</v>
      </c>
      <c r="E1971" s="106">
        <v>6.1</v>
      </c>
      <c r="F1971" s="107" t="s">
        <v>4659</v>
      </c>
      <c r="G1971" s="107" t="s">
        <v>4448</v>
      </c>
    </row>
    <row r="1972" spans="1:7" ht="38.25" x14ac:dyDescent="0.25">
      <c r="A1972" s="105" t="s">
        <v>4660</v>
      </c>
      <c r="B1972" s="106">
        <v>102.1</v>
      </c>
      <c r="C1972" s="107" t="s">
        <v>921</v>
      </c>
      <c r="D1972" s="105">
        <v>20200217</v>
      </c>
      <c r="E1972" s="106">
        <v>102.1</v>
      </c>
      <c r="F1972" s="107" t="s">
        <v>4661</v>
      </c>
      <c r="G1972" s="107" t="s">
        <v>4311</v>
      </c>
    </row>
    <row r="1973" spans="1:7" ht="63.75" x14ac:dyDescent="0.25">
      <c r="A1973" s="105" t="s">
        <v>4662</v>
      </c>
      <c r="B1973" s="106">
        <v>61.1</v>
      </c>
      <c r="C1973" s="107" t="s">
        <v>921</v>
      </c>
      <c r="D1973" s="105">
        <v>20200217</v>
      </c>
      <c r="E1973" s="106">
        <v>61.1</v>
      </c>
      <c r="F1973" s="107" t="s">
        <v>4663</v>
      </c>
      <c r="G1973" s="107" t="s">
        <v>4311</v>
      </c>
    </row>
    <row r="1974" spans="1:7" ht="76.5" x14ac:dyDescent="0.25">
      <c r="A1974" s="105" t="s">
        <v>4664</v>
      </c>
      <c r="B1974" s="106">
        <v>252.9</v>
      </c>
      <c r="C1974" s="107" t="s">
        <v>1497</v>
      </c>
      <c r="D1974" s="105">
        <v>20200217</v>
      </c>
      <c r="E1974" s="106">
        <v>252.9</v>
      </c>
      <c r="F1974" s="107" t="s">
        <v>4665</v>
      </c>
      <c r="G1974" s="107" t="s">
        <v>4311</v>
      </c>
    </row>
    <row r="1975" spans="1:7" ht="76.5" x14ac:dyDescent="0.25">
      <c r="A1975" s="105" t="s">
        <v>4666</v>
      </c>
      <c r="B1975" s="106">
        <v>6.1</v>
      </c>
      <c r="C1975" s="107" t="s">
        <v>1497</v>
      </c>
      <c r="D1975" s="105">
        <v>20200217</v>
      </c>
      <c r="E1975" s="106">
        <v>6.1</v>
      </c>
      <c r="F1975" s="107" t="s">
        <v>4667</v>
      </c>
      <c r="G1975" s="107" t="s">
        <v>4448</v>
      </c>
    </row>
    <row r="1976" spans="1:7" ht="51" x14ac:dyDescent="0.25">
      <c r="A1976" s="105" t="s">
        <v>4668</v>
      </c>
      <c r="B1976" s="106">
        <v>61.1</v>
      </c>
      <c r="C1976" s="107" t="s">
        <v>1425</v>
      </c>
      <c r="D1976" s="105">
        <v>20200217</v>
      </c>
      <c r="E1976" s="106">
        <v>61.1</v>
      </c>
      <c r="F1976" s="107" t="s">
        <v>4669</v>
      </c>
      <c r="G1976" s="107" t="s">
        <v>4443</v>
      </c>
    </row>
    <row r="1977" spans="1:7" ht="63.75" x14ac:dyDescent="0.25">
      <c r="A1977" s="105" t="s">
        <v>4670</v>
      </c>
      <c r="B1977" s="106">
        <v>244</v>
      </c>
      <c r="C1977" s="107" t="s">
        <v>1497</v>
      </c>
      <c r="D1977" s="105">
        <v>20200217</v>
      </c>
      <c r="E1977" s="106">
        <v>244</v>
      </c>
      <c r="F1977" s="107" t="s">
        <v>4671</v>
      </c>
      <c r="G1977" s="107" t="s">
        <v>4443</v>
      </c>
    </row>
    <row r="1978" spans="1:7" ht="63.75" x14ac:dyDescent="0.25">
      <c r="A1978" s="105" t="s">
        <v>4672</v>
      </c>
      <c r="B1978" s="106">
        <v>6.1</v>
      </c>
      <c r="C1978" s="107" t="s">
        <v>1497</v>
      </c>
      <c r="D1978" s="105">
        <v>20200217</v>
      </c>
      <c r="E1978" s="106">
        <v>6.1</v>
      </c>
      <c r="F1978" s="107" t="s">
        <v>4673</v>
      </c>
      <c r="G1978" s="107" t="s">
        <v>4448</v>
      </c>
    </row>
    <row r="1979" spans="1:7" ht="51" x14ac:dyDescent="0.25">
      <c r="A1979" s="105" t="s">
        <v>4674</v>
      </c>
      <c r="B1979" s="106">
        <v>40.549999999999997</v>
      </c>
      <c r="C1979" s="107" t="s">
        <v>1344</v>
      </c>
      <c r="D1979" s="105">
        <v>20200217</v>
      </c>
      <c r="E1979" s="106">
        <v>40.549999999999997</v>
      </c>
      <c r="F1979" s="107" t="s">
        <v>4675</v>
      </c>
      <c r="G1979" s="107" t="s">
        <v>4300</v>
      </c>
    </row>
    <row r="1980" spans="1:7" ht="51" x14ac:dyDescent="0.25">
      <c r="A1980" s="105" t="s">
        <v>4676</v>
      </c>
      <c r="B1980" s="106">
        <v>80</v>
      </c>
      <c r="C1980" s="107" t="s">
        <v>1497</v>
      </c>
      <c r="D1980" s="105">
        <v>20200217</v>
      </c>
      <c r="E1980" s="106">
        <v>80</v>
      </c>
      <c r="F1980" s="107" t="s">
        <v>4677</v>
      </c>
      <c r="G1980" s="107" t="s">
        <v>4300</v>
      </c>
    </row>
    <row r="1981" spans="1:7" ht="51" x14ac:dyDescent="0.25">
      <c r="A1981" s="105" t="s">
        <v>4678</v>
      </c>
      <c r="B1981" s="106">
        <v>6.1</v>
      </c>
      <c r="C1981" s="107" t="s">
        <v>1497</v>
      </c>
      <c r="D1981" s="105">
        <v>20200217</v>
      </c>
      <c r="E1981" s="106">
        <v>6.1</v>
      </c>
      <c r="F1981" s="107" t="s">
        <v>4679</v>
      </c>
      <c r="G1981" s="107" t="s">
        <v>4303</v>
      </c>
    </row>
    <row r="1982" spans="1:7" ht="38.25" x14ac:dyDescent="0.25">
      <c r="A1982" s="105" t="s">
        <v>4680</v>
      </c>
      <c r="B1982" s="106">
        <v>40</v>
      </c>
      <c r="C1982" s="107" t="s">
        <v>788</v>
      </c>
      <c r="D1982" s="105">
        <v>20200217</v>
      </c>
      <c r="E1982" s="106">
        <v>8.5</v>
      </c>
      <c r="F1982" s="107" t="s">
        <v>4681</v>
      </c>
      <c r="G1982" s="107" t="s">
        <v>4443</v>
      </c>
    </row>
    <row r="1983" spans="1:7" ht="76.5" x14ac:dyDescent="0.25">
      <c r="A1983" s="105" t="s">
        <v>4682</v>
      </c>
      <c r="B1983" s="106">
        <v>183.3</v>
      </c>
      <c r="C1983" s="107" t="s">
        <v>4421</v>
      </c>
      <c r="D1983" s="105">
        <v>20200217</v>
      </c>
      <c r="E1983" s="106">
        <v>183.3</v>
      </c>
      <c r="F1983" s="107" t="s">
        <v>4683</v>
      </c>
      <c r="G1983" s="107" t="s">
        <v>4400</v>
      </c>
    </row>
    <row r="1984" spans="1:7" ht="76.5" x14ac:dyDescent="0.25">
      <c r="A1984" s="105" t="s">
        <v>4684</v>
      </c>
      <c r="B1984" s="106">
        <v>190</v>
      </c>
      <c r="C1984" s="107" t="s">
        <v>1497</v>
      </c>
      <c r="D1984" s="105">
        <v>20200217</v>
      </c>
      <c r="E1984" s="106">
        <v>190</v>
      </c>
      <c r="F1984" s="107" t="s">
        <v>4685</v>
      </c>
      <c r="G1984" s="107" t="s">
        <v>4400</v>
      </c>
    </row>
    <row r="1985" spans="1:7" ht="76.5" x14ac:dyDescent="0.25">
      <c r="A1985" s="105" t="s">
        <v>4686</v>
      </c>
      <c r="B1985" s="106">
        <v>6.1</v>
      </c>
      <c r="C1985" s="107" t="s">
        <v>1497</v>
      </c>
      <c r="D1985" s="105">
        <v>20200217</v>
      </c>
      <c r="E1985" s="106">
        <v>6.1</v>
      </c>
      <c r="F1985" s="107" t="s">
        <v>4687</v>
      </c>
      <c r="G1985" s="107" t="s">
        <v>4403</v>
      </c>
    </row>
    <row r="1986" spans="1:7" ht="38.25" x14ac:dyDescent="0.25">
      <c r="A1986" s="105" t="s">
        <v>4688</v>
      </c>
      <c r="B1986" s="106">
        <v>90</v>
      </c>
      <c r="C1986" s="107" t="s">
        <v>513</v>
      </c>
      <c r="D1986" s="105">
        <v>20200217</v>
      </c>
      <c r="E1986" s="106">
        <v>90</v>
      </c>
      <c r="F1986" s="107" t="s">
        <v>4689</v>
      </c>
      <c r="G1986" s="107" t="s">
        <v>4300</v>
      </c>
    </row>
    <row r="1987" spans="1:7" ht="38.25" x14ac:dyDescent="0.25">
      <c r="A1987" s="105" t="s">
        <v>4690</v>
      </c>
      <c r="B1987" s="106">
        <v>1974.8</v>
      </c>
      <c r="C1987" s="107" t="s">
        <v>1497</v>
      </c>
      <c r="D1987" s="105">
        <v>20200217</v>
      </c>
      <c r="E1987" s="106">
        <v>1516.8</v>
      </c>
      <c r="F1987" s="107" t="s">
        <v>4691</v>
      </c>
      <c r="G1987" s="107" t="s">
        <v>4300</v>
      </c>
    </row>
    <row r="1988" spans="1:7" ht="51" x14ac:dyDescent="0.25">
      <c r="A1988" s="105" t="s">
        <v>4692</v>
      </c>
      <c r="B1988" s="106">
        <v>90.28</v>
      </c>
      <c r="C1988" s="107" t="s">
        <v>1497</v>
      </c>
      <c r="D1988" s="105">
        <v>20200217</v>
      </c>
      <c r="E1988" s="106">
        <v>30.5</v>
      </c>
      <c r="F1988" s="107" t="s">
        <v>4693</v>
      </c>
      <c r="G1988" s="107" t="s">
        <v>4303</v>
      </c>
    </row>
    <row r="1989" spans="1:7" ht="76.5" x14ac:dyDescent="0.25">
      <c r="A1989" s="105" t="s">
        <v>4694</v>
      </c>
      <c r="B1989" s="106">
        <v>866.6</v>
      </c>
      <c r="C1989" s="107" t="s">
        <v>1430</v>
      </c>
      <c r="D1989" s="105">
        <v>20200219</v>
      </c>
      <c r="E1989" s="106">
        <v>866.6</v>
      </c>
      <c r="F1989" s="107" t="s">
        <v>4695</v>
      </c>
      <c r="G1989" s="107" t="s">
        <v>4400</v>
      </c>
    </row>
    <row r="1990" spans="1:7" ht="76.5" x14ac:dyDescent="0.25">
      <c r="A1990" s="105" t="s">
        <v>4696</v>
      </c>
      <c r="B1990" s="106">
        <v>2150</v>
      </c>
      <c r="C1990" s="107" t="s">
        <v>1497</v>
      </c>
      <c r="D1990" s="105">
        <v>20200219</v>
      </c>
      <c r="E1990" s="106">
        <v>2150</v>
      </c>
      <c r="F1990" s="107" t="s">
        <v>4697</v>
      </c>
      <c r="G1990" s="107" t="s">
        <v>4400</v>
      </c>
    </row>
    <row r="1991" spans="1:7" ht="89.25" x14ac:dyDescent="0.25">
      <c r="A1991" s="105" t="s">
        <v>4698</v>
      </c>
      <c r="B1991" s="106">
        <v>419.77</v>
      </c>
      <c r="C1991" s="107" t="s">
        <v>1497</v>
      </c>
      <c r="D1991" s="105">
        <v>20200219</v>
      </c>
      <c r="E1991" s="106">
        <v>262.60000000000002</v>
      </c>
      <c r="F1991" s="107" t="s">
        <v>4699</v>
      </c>
      <c r="G1991" s="107" t="s">
        <v>4403</v>
      </c>
    </row>
    <row r="1992" spans="1:7" ht="63.75" x14ac:dyDescent="0.25">
      <c r="A1992" s="105" t="s">
        <v>4700</v>
      </c>
      <c r="B1992" s="106">
        <v>42.26</v>
      </c>
      <c r="C1992" s="107" t="s">
        <v>2822</v>
      </c>
      <c r="D1992" s="105">
        <v>20200220</v>
      </c>
      <c r="E1992" s="106">
        <v>21.16</v>
      </c>
      <c r="F1992" s="107" t="s">
        <v>4701</v>
      </c>
      <c r="G1992" s="107" t="s">
        <v>4702</v>
      </c>
    </row>
    <row r="1993" spans="1:7" ht="63.75" x14ac:dyDescent="0.25">
      <c r="A1993" s="105" t="s">
        <v>4703</v>
      </c>
      <c r="B1993" s="106">
        <v>1125.7</v>
      </c>
      <c r="C1993" s="107" t="s">
        <v>948</v>
      </c>
      <c r="D1993" s="105">
        <v>20200220</v>
      </c>
      <c r="E1993" s="106">
        <v>1125.7</v>
      </c>
      <c r="F1993" s="107" t="s">
        <v>4704</v>
      </c>
      <c r="G1993" s="107" t="s">
        <v>4702</v>
      </c>
    </row>
    <row r="1994" spans="1:7" ht="76.5" x14ac:dyDescent="0.25">
      <c r="A1994" s="105" t="s">
        <v>4705</v>
      </c>
      <c r="B1994" s="106">
        <v>3104</v>
      </c>
      <c r="C1994" s="107" t="s">
        <v>1497</v>
      </c>
      <c r="D1994" s="105">
        <v>20200220</v>
      </c>
      <c r="E1994" s="106">
        <v>3104</v>
      </c>
      <c r="F1994" s="107" t="s">
        <v>4706</v>
      </c>
      <c r="G1994" s="107" t="s">
        <v>4702</v>
      </c>
    </row>
    <row r="1995" spans="1:7" ht="76.5" x14ac:dyDescent="0.25">
      <c r="A1995" s="105" t="s">
        <v>4707</v>
      </c>
      <c r="B1995" s="106">
        <v>50.02</v>
      </c>
      <c r="C1995" s="107" t="s">
        <v>1497</v>
      </c>
      <c r="D1995" s="105">
        <v>20200220</v>
      </c>
      <c r="E1995" s="106">
        <v>30.5</v>
      </c>
      <c r="F1995" s="107" t="s">
        <v>4708</v>
      </c>
      <c r="G1995" s="107" t="s">
        <v>4709</v>
      </c>
    </row>
    <row r="1996" spans="1:7" ht="63.75" x14ac:dyDescent="0.25">
      <c r="A1996" s="105" t="s">
        <v>4710</v>
      </c>
      <c r="B1996" s="106">
        <v>89.04</v>
      </c>
      <c r="C1996" s="107" t="s">
        <v>1445</v>
      </c>
      <c r="D1996" s="105">
        <v>20200220</v>
      </c>
      <c r="E1996" s="106">
        <v>89.04</v>
      </c>
      <c r="F1996" s="107" t="s">
        <v>4711</v>
      </c>
      <c r="G1996" s="107" t="s">
        <v>4702</v>
      </c>
    </row>
    <row r="1997" spans="1:7" ht="63.75" x14ac:dyDescent="0.25">
      <c r="A1997" s="105" t="s">
        <v>4712</v>
      </c>
      <c r="B1997" s="106">
        <v>313</v>
      </c>
      <c r="C1997" s="107" t="s">
        <v>1497</v>
      </c>
      <c r="D1997" s="105">
        <v>20200220</v>
      </c>
      <c r="E1997" s="106">
        <v>313</v>
      </c>
      <c r="F1997" s="107" t="s">
        <v>4713</v>
      </c>
      <c r="G1997" s="107" t="s">
        <v>4702</v>
      </c>
    </row>
    <row r="1998" spans="1:7" ht="63.75" x14ac:dyDescent="0.25">
      <c r="A1998" s="105" t="s">
        <v>4714</v>
      </c>
      <c r="B1998" s="106">
        <v>15.86</v>
      </c>
      <c r="C1998" s="107" t="s">
        <v>1497</v>
      </c>
      <c r="D1998" s="105">
        <v>20200220</v>
      </c>
      <c r="E1998" s="106">
        <v>6.1</v>
      </c>
      <c r="F1998" s="107" t="s">
        <v>4715</v>
      </c>
      <c r="G1998" s="107" t="s">
        <v>4709</v>
      </c>
    </row>
    <row r="1999" spans="1:7" ht="63.75" x14ac:dyDescent="0.25">
      <c r="A1999" s="105" t="s">
        <v>4716</v>
      </c>
      <c r="B1999" s="106">
        <v>600</v>
      </c>
      <c r="C1999" s="107" t="s">
        <v>2743</v>
      </c>
      <c r="D1999" s="105">
        <v>20200220</v>
      </c>
      <c r="E1999" s="106">
        <v>600</v>
      </c>
      <c r="F1999" s="107" t="s">
        <v>4717</v>
      </c>
      <c r="G1999" s="107" t="s">
        <v>4702</v>
      </c>
    </row>
    <row r="2000" spans="1:7" ht="63.75" x14ac:dyDescent="0.25">
      <c r="A2000" s="105" t="s">
        <v>4718</v>
      </c>
      <c r="B2000" s="106">
        <v>140</v>
      </c>
      <c r="C2000" s="107" t="s">
        <v>1497</v>
      </c>
      <c r="D2000" s="105">
        <v>20200220</v>
      </c>
      <c r="E2000" s="106">
        <v>140</v>
      </c>
      <c r="F2000" s="107" t="s">
        <v>4719</v>
      </c>
      <c r="G2000" s="107" t="s">
        <v>4702</v>
      </c>
    </row>
    <row r="2001" spans="1:7" ht="63.75" x14ac:dyDescent="0.25">
      <c r="A2001" s="105" t="s">
        <v>4720</v>
      </c>
      <c r="B2001" s="106">
        <v>6.1</v>
      </c>
      <c r="C2001" s="107" t="s">
        <v>1497</v>
      </c>
      <c r="D2001" s="105">
        <v>20200220</v>
      </c>
      <c r="E2001" s="106">
        <v>6.1</v>
      </c>
      <c r="F2001" s="107" t="s">
        <v>4721</v>
      </c>
      <c r="G2001" s="107" t="s">
        <v>4709</v>
      </c>
    </row>
    <row r="2002" spans="1:7" ht="63.75" x14ac:dyDescent="0.25">
      <c r="A2002" s="105" t="s">
        <v>4722</v>
      </c>
      <c r="B2002" s="106">
        <v>89.04</v>
      </c>
      <c r="C2002" s="107" t="s">
        <v>1763</v>
      </c>
      <c r="D2002" s="105">
        <v>20200225</v>
      </c>
      <c r="E2002" s="106">
        <v>89.04</v>
      </c>
      <c r="F2002" s="107" t="s">
        <v>4723</v>
      </c>
      <c r="G2002" s="107" t="s">
        <v>4702</v>
      </c>
    </row>
    <row r="2003" spans="1:7" ht="63.75" x14ac:dyDescent="0.25">
      <c r="A2003" s="105" t="s">
        <v>4724</v>
      </c>
      <c r="B2003" s="106">
        <v>182</v>
      </c>
      <c r="C2003" s="107" t="s">
        <v>1497</v>
      </c>
      <c r="D2003" s="105">
        <v>20200225</v>
      </c>
      <c r="E2003" s="106">
        <v>182</v>
      </c>
      <c r="F2003" s="107" t="s">
        <v>4725</v>
      </c>
      <c r="G2003" s="107" t="s">
        <v>4702</v>
      </c>
    </row>
    <row r="2004" spans="1:7" ht="63.75" x14ac:dyDescent="0.25">
      <c r="A2004" s="105" t="s">
        <v>4726</v>
      </c>
      <c r="B2004" s="106">
        <v>15.86</v>
      </c>
      <c r="C2004" s="107" t="s">
        <v>1497</v>
      </c>
      <c r="D2004" s="105">
        <v>20200225</v>
      </c>
      <c r="E2004" s="106">
        <v>6.1</v>
      </c>
      <c r="F2004" s="107" t="s">
        <v>4727</v>
      </c>
      <c r="G2004" s="107" t="s">
        <v>4709</v>
      </c>
    </row>
    <row r="2005" spans="1:7" ht="63.75" x14ac:dyDescent="0.25">
      <c r="A2005" s="105" t="s">
        <v>4728</v>
      </c>
      <c r="B2005" s="106">
        <v>89.04</v>
      </c>
      <c r="C2005" s="107" t="s">
        <v>2822</v>
      </c>
      <c r="D2005" s="105">
        <v>20200225</v>
      </c>
      <c r="E2005" s="106">
        <v>89.04</v>
      </c>
      <c r="F2005" s="107" t="s">
        <v>4729</v>
      </c>
      <c r="G2005" s="107" t="s">
        <v>4702</v>
      </c>
    </row>
    <row r="2006" spans="1:7" ht="63.75" x14ac:dyDescent="0.25">
      <c r="A2006" s="105" t="s">
        <v>4730</v>
      </c>
      <c r="B2006" s="106">
        <v>323</v>
      </c>
      <c r="C2006" s="107" t="s">
        <v>1497</v>
      </c>
      <c r="D2006" s="105">
        <v>20200225</v>
      </c>
      <c r="E2006" s="106">
        <v>323</v>
      </c>
      <c r="F2006" s="107" t="s">
        <v>4731</v>
      </c>
      <c r="G2006" s="107" t="s">
        <v>4702</v>
      </c>
    </row>
    <row r="2007" spans="1:7" ht="63.75" x14ac:dyDescent="0.25">
      <c r="A2007" s="105" t="s">
        <v>4732</v>
      </c>
      <c r="B2007" s="106">
        <v>15.86</v>
      </c>
      <c r="C2007" s="107" t="s">
        <v>1497</v>
      </c>
      <c r="D2007" s="105">
        <v>20200225</v>
      </c>
      <c r="E2007" s="106">
        <v>15.86</v>
      </c>
      <c r="F2007" s="107" t="s">
        <v>4733</v>
      </c>
      <c r="G2007" s="107" t="s">
        <v>4709</v>
      </c>
    </row>
    <row r="2008" spans="1:7" ht="51" x14ac:dyDescent="0.25">
      <c r="A2008" s="105" t="s">
        <v>4734</v>
      </c>
      <c r="B2008" s="106">
        <v>211.65</v>
      </c>
      <c r="C2008" s="107" t="s">
        <v>1084</v>
      </c>
      <c r="D2008" s="105">
        <v>20200225</v>
      </c>
      <c r="E2008" s="106">
        <v>211.65</v>
      </c>
      <c r="F2008" s="107" t="s">
        <v>4735</v>
      </c>
      <c r="G2008" s="107" t="s">
        <v>4316</v>
      </c>
    </row>
    <row r="2009" spans="1:7" ht="63.75" x14ac:dyDescent="0.25">
      <c r="A2009" s="105" t="s">
        <v>4736</v>
      </c>
      <c r="B2009" s="106">
        <v>190</v>
      </c>
      <c r="C2009" s="107" t="s">
        <v>1497</v>
      </c>
      <c r="D2009" s="105">
        <v>20200225</v>
      </c>
      <c r="E2009" s="106">
        <v>190</v>
      </c>
      <c r="F2009" s="107" t="s">
        <v>4737</v>
      </c>
      <c r="G2009" s="107" t="s">
        <v>4316</v>
      </c>
    </row>
    <row r="2010" spans="1:7" ht="63.75" x14ac:dyDescent="0.25">
      <c r="A2010" s="105" t="s">
        <v>4738</v>
      </c>
      <c r="B2010" s="106">
        <v>6.1</v>
      </c>
      <c r="C2010" s="107" t="s">
        <v>1497</v>
      </c>
      <c r="D2010" s="105">
        <v>20200225</v>
      </c>
      <c r="E2010" s="106">
        <v>6.1</v>
      </c>
      <c r="F2010" s="107" t="s">
        <v>4739</v>
      </c>
      <c r="G2010" s="107" t="s">
        <v>4303</v>
      </c>
    </row>
    <row r="2011" spans="1:7" ht="63.75" x14ac:dyDescent="0.25">
      <c r="A2011" s="105" t="s">
        <v>4740</v>
      </c>
      <c r="B2011" s="106">
        <v>258.2</v>
      </c>
      <c r="C2011" s="107" t="s">
        <v>1084</v>
      </c>
      <c r="D2011" s="105">
        <v>20200225</v>
      </c>
      <c r="E2011" s="106">
        <v>258.2</v>
      </c>
      <c r="F2011" s="107" t="s">
        <v>4741</v>
      </c>
      <c r="G2011" s="107" t="s">
        <v>4316</v>
      </c>
    </row>
    <row r="2012" spans="1:7" ht="63.75" x14ac:dyDescent="0.25">
      <c r="A2012" s="105" t="s">
        <v>4742</v>
      </c>
      <c r="B2012" s="106">
        <v>700</v>
      </c>
      <c r="C2012" s="107" t="s">
        <v>1497</v>
      </c>
      <c r="D2012" s="105">
        <v>20200225</v>
      </c>
      <c r="E2012" s="106">
        <v>700</v>
      </c>
      <c r="F2012" s="107" t="s">
        <v>4743</v>
      </c>
      <c r="G2012" s="107" t="s">
        <v>4316</v>
      </c>
    </row>
    <row r="2013" spans="1:7" ht="63.75" x14ac:dyDescent="0.25">
      <c r="A2013" s="105" t="s">
        <v>4744</v>
      </c>
      <c r="B2013" s="106">
        <v>15.86</v>
      </c>
      <c r="C2013" s="107" t="s">
        <v>1497</v>
      </c>
      <c r="D2013" s="105">
        <v>20200225</v>
      </c>
      <c r="E2013" s="106">
        <v>15.86</v>
      </c>
      <c r="F2013" s="107" t="s">
        <v>4745</v>
      </c>
      <c r="G2013" s="107" t="s">
        <v>4303</v>
      </c>
    </row>
    <row r="2014" spans="1:7" ht="89.25" x14ac:dyDescent="0.25">
      <c r="A2014" s="105" t="s">
        <v>4746</v>
      </c>
      <c r="B2014" s="106">
        <v>2463.1999999999998</v>
      </c>
      <c r="C2014" s="107" t="s">
        <v>4747</v>
      </c>
      <c r="D2014" s="105">
        <v>20200227</v>
      </c>
      <c r="E2014" s="106">
        <v>2270.44</v>
      </c>
      <c r="F2014" s="107" t="s">
        <v>4748</v>
      </c>
      <c r="G2014" s="107" t="s">
        <v>4749</v>
      </c>
    </row>
    <row r="2015" spans="1:7" ht="63.75" x14ac:dyDescent="0.25">
      <c r="A2015" s="105" t="s">
        <v>4750</v>
      </c>
      <c r="B2015" s="106">
        <v>890.6</v>
      </c>
      <c r="C2015" s="107" t="s">
        <v>229</v>
      </c>
      <c r="D2015" s="105">
        <v>20200227</v>
      </c>
      <c r="E2015" s="106">
        <v>890.6</v>
      </c>
      <c r="F2015" s="107" t="s">
        <v>4751</v>
      </c>
      <c r="G2015" s="107" t="s">
        <v>4752</v>
      </c>
    </row>
    <row r="2016" spans="1:7" ht="63.75" x14ac:dyDescent="0.25">
      <c r="A2016" s="105" t="s">
        <v>4753</v>
      </c>
      <c r="B2016" s="106">
        <v>50.55</v>
      </c>
      <c r="C2016" s="107" t="s">
        <v>1351</v>
      </c>
      <c r="D2016" s="105">
        <v>20200228</v>
      </c>
      <c r="E2016" s="106">
        <v>50.55</v>
      </c>
      <c r="F2016" s="107" t="s">
        <v>4754</v>
      </c>
      <c r="G2016" s="107" t="s">
        <v>4300</v>
      </c>
    </row>
    <row r="2017" spans="1:7" ht="63.75" x14ac:dyDescent="0.25">
      <c r="A2017" s="105" t="s">
        <v>4755</v>
      </c>
      <c r="B2017" s="106">
        <v>200</v>
      </c>
      <c r="C2017" s="107" t="s">
        <v>1497</v>
      </c>
      <c r="D2017" s="105">
        <v>20200228</v>
      </c>
      <c r="E2017" s="106">
        <v>200</v>
      </c>
      <c r="F2017" s="107" t="s">
        <v>4756</v>
      </c>
      <c r="G2017" s="107" t="s">
        <v>4300</v>
      </c>
    </row>
    <row r="2018" spans="1:7" ht="63.75" x14ac:dyDescent="0.25">
      <c r="A2018" s="105" t="s">
        <v>4757</v>
      </c>
      <c r="B2018" s="106">
        <v>6.1</v>
      </c>
      <c r="C2018" s="107" t="s">
        <v>1497</v>
      </c>
      <c r="D2018" s="105">
        <v>20200228</v>
      </c>
      <c r="E2018" s="106">
        <v>6.1</v>
      </c>
      <c r="F2018" s="107" t="s">
        <v>4758</v>
      </c>
      <c r="G2018" s="107" t="s">
        <v>4303</v>
      </c>
    </row>
    <row r="2019" spans="1:7" ht="89.25" x14ac:dyDescent="0.25">
      <c r="A2019" s="105" t="s">
        <v>4759</v>
      </c>
      <c r="B2019" s="106">
        <v>7014.08</v>
      </c>
      <c r="C2019" s="107" t="s">
        <v>3109</v>
      </c>
      <c r="D2019" s="105">
        <v>20200302</v>
      </c>
      <c r="E2019" s="106">
        <v>7014.08</v>
      </c>
      <c r="F2019" s="107" t="s">
        <v>4760</v>
      </c>
      <c r="G2019" s="107" t="s">
        <v>4761</v>
      </c>
    </row>
    <row r="2020" spans="1:7" ht="89.25" x14ac:dyDescent="0.25">
      <c r="A2020" s="105" t="s">
        <v>4762</v>
      </c>
      <c r="B2020" s="106">
        <v>540011.04</v>
      </c>
      <c r="C2020" s="107" t="s">
        <v>1314</v>
      </c>
      <c r="D2020" s="105">
        <v>20200303</v>
      </c>
      <c r="E2020" s="106">
        <v>525371.04</v>
      </c>
      <c r="F2020" s="107" t="s">
        <v>4763</v>
      </c>
      <c r="G2020" s="107" t="s">
        <v>4764</v>
      </c>
    </row>
    <row r="2021" spans="1:7" ht="89.25" x14ac:dyDescent="0.25">
      <c r="A2021" s="105" t="s">
        <v>4765</v>
      </c>
      <c r="B2021" s="106">
        <v>84000</v>
      </c>
      <c r="C2021" s="107" t="s">
        <v>948</v>
      </c>
      <c r="D2021" s="105">
        <v>20200101</v>
      </c>
      <c r="E2021" s="106">
        <v>39000</v>
      </c>
      <c r="F2021" s="107" t="s">
        <v>2642</v>
      </c>
      <c r="G2021" s="107" t="s">
        <v>4766</v>
      </c>
    </row>
    <row r="2022" spans="1:7" ht="89.25" x14ac:dyDescent="0.25">
      <c r="A2022" s="105" t="s">
        <v>4767</v>
      </c>
      <c r="B2022" s="106">
        <v>13440</v>
      </c>
      <c r="C2022" s="107" t="s">
        <v>375</v>
      </c>
      <c r="D2022" s="105">
        <v>20200101</v>
      </c>
      <c r="E2022" s="106">
        <v>6240</v>
      </c>
      <c r="F2022" s="107" t="s">
        <v>1260</v>
      </c>
      <c r="G2022" s="107" t="s">
        <v>4768</v>
      </c>
    </row>
    <row r="2023" spans="1:7" ht="89.25" x14ac:dyDescent="0.25">
      <c r="A2023" s="105" t="s">
        <v>4769</v>
      </c>
      <c r="B2023" s="106">
        <v>7140</v>
      </c>
      <c r="C2023" s="107" t="s">
        <v>517</v>
      </c>
      <c r="D2023" s="105">
        <v>20200101</v>
      </c>
      <c r="E2023" s="106">
        <v>3315</v>
      </c>
      <c r="F2023" s="107" t="s">
        <v>2647</v>
      </c>
      <c r="G2023" s="107" t="s">
        <v>4770</v>
      </c>
    </row>
    <row r="2024" spans="1:7" ht="63.75" x14ac:dyDescent="0.25">
      <c r="A2024" s="105" t="s">
        <v>4771</v>
      </c>
      <c r="B2024" s="106">
        <v>111.65</v>
      </c>
      <c r="C2024" s="107" t="s">
        <v>1044</v>
      </c>
      <c r="D2024" s="105">
        <v>20200304</v>
      </c>
      <c r="E2024" s="106">
        <v>111.65</v>
      </c>
      <c r="F2024" s="107" t="s">
        <v>4772</v>
      </c>
      <c r="G2024" s="107" t="s">
        <v>4300</v>
      </c>
    </row>
    <row r="2025" spans="1:7" ht="63.75" x14ac:dyDescent="0.25">
      <c r="A2025" s="105" t="s">
        <v>4773</v>
      </c>
      <c r="B2025" s="106">
        <v>250</v>
      </c>
      <c r="C2025" s="107" t="s">
        <v>1497</v>
      </c>
      <c r="D2025" s="105">
        <v>20200304</v>
      </c>
      <c r="E2025" s="106">
        <v>250</v>
      </c>
      <c r="F2025" s="107" t="s">
        <v>4774</v>
      </c>
      <c r="G2025" s="107" t="s">
        <v>4300</v>
      </c>
    </row>
    <row r="2026" spans="1:7" ht="63.75" x14ac:dyDescent="0.25">
      <c r="A2026" s="105" t="s">
        <v>4775</v>
      </c>
      <c r="B2026" s="106">
        <v>6.1</v>
      </c>
      <c r="C2026" s="107" t="s">
        <v>1497</v>
      </c>
      <c r="D2026" s="105">
        <v>20200304</v>
      </c>
      <c r="E2026" s="106">
        <v>6.1</v>
      </c>
      <c r="F2026" s="107" t="s">
        <v>4776</v>
      </c>
      <c r="G2026" s="107" t="s">
        <v>4303</v>
      </c>
    </row>
    <row r="2027" spans="1:7" ht="63.75" x14ac:dyDescent="0.25">
      <c r="A2027" s="105" t="s">
        <v>4777</v>
      </c>
      <c r="B2027" s="106">
        <v>447831.3</v>
      </c>
      <c r="C2027" s="107" t="s">
        <v>4778</v>
      </c>
      <c r="D2027" s="105">
        <v>20200304</v>
      </c>
      <c r="E2027" s="106">
        <v>211370.41</v>
      </c>
      <c r="F2027" s="107" t="s">
        <v>4779</v>
      </c>
      <c r="G2027" s="107" t="s">
        <v>4780</v>
      </c>
    </row>
    <row r="2028" spans="1:7" ht="51" x14ac:dyDescent="0.25">
      <c r="A2028" s="105" t="s">
        <v>4781</v>
      </c>
      <c r="B2028" s="106">
        <v>29953.85</v>
      </c>
      <c r="C2028" s="107" t="s">
        <v>4782</v>
      </c>
      <c r="D2028" s="105">
        <v>20200304</v>
      </c>
      <c r="E2028" s="106">
        <v>22105.79</v>
      </c>
      <c r="F2028" s="107" t="s">
        <v>4783</v>
      </c>
      <c r="G2028" s="107" t="s">
        <v>4784</v>
      </c>
    </row>
    <row r="2029" spans="1:7" ht="51" x14ac:dyDescent="0.25">
      <c r="A2029" s="105" t="s">
        <v>4785</v>
      </c>
      <c r="B2029" s="106">
        <v>59728.35</v>
      </c>
      <c r="C2029" s="107" t="s">
        <v>4782</v>
      </c>
      <c r="D2029" s="105">
        <v>20200304</v>
      </c>
      <c r="E2029" s="106">
        <v>44079.21</v>
      </c>
      <c r="F2029" s="107" t="s">
        <v>4786</v>
      </c>
      <c r="G2029" s="107" t="s">
        <v>4787</v>
      </c>
    </row>
    <row r="2030" spans="1:7" ht="89.25" x14ac:dyDescent="0.25">
      <c r="A2030" s="105" t="s">
        <v>4788</v>
      </c>
      <c r="B2030" s="106">
        <v>189.59</v>
      </c>
      <c r="C2030" s="107" t="s">
        <v>347</v>
      </c>
      <c r="D2030" s="105">
        <v>20200305</v>
      </c>
      <c r="E2030" s="106">
        <v>189.59</v>
      </c>
      <c r="F2030" s="107" t="s">
        <v>4789</v>
      </c>
      <c r="G2030" s="107" t="s">
        <v>4790</v>
      </c>
    </row>
    <row r="2031" spans="1:7" ht="89.25" x14ac:dyDescent="0.25">
      <c r="A2031" s="105" t="s">
        <v>4791</v>
      </c>
      <c r="B2031" s="106">
        <v>305</v>
      </c>
      <c r="C2031" s="107" t="s">
        <v>1668</v>
      </c>
      <c r="D2031" s="105">
        <v>20200305</v>
      </c>
      <c r="E2031" s="106">
        <v>305</v>
      </c>
      <c r="F2031" s="107" t="s">
        <v>4792</v>
      </c>
      <c r="G2031" s="107" t="s">
        <v>4793</v>
      </c>
    </row>
    <row r="2032" spans="1:7" ht="51" x14ac:dyDescent="0.25">
      <c r="A2032" s="105" t="s">
        <v>4794</v>
      </c>
      <c r="B2032" s="106">
        <v>61.1</v>
      </c>
      <c r="C2032" s="107" t="s">
        <v>953</v>
      </c>
      <c r="D2032" s="105">
        <v>20200306</v>
      </c>
      <c r="E2032" s="106">
        <v>61.1</v>
      </c>
      <c r="F2032" s="107" t="s">
        <v>4795</v>
      </c>
      <c r="G2032" s="107" t="s">
        <v>4702</v>
      </c>
    </row>
    <row r="2033" spans="1:7" ht="102" x14ac:dyDescent="0.25">
      <c r="A2033" s="105" t="s">
        <v>4796</v>
      </c>
      <c r="B2033" s="106">
        <v>47458</v>
      </c>
      <c r="C2033" s="107" t="s">
        <v>4797</v>
      </c>
      <c r="D2033" s="105">
        <v>20200309</v>
      </c>
      <c r="E2033" s="106">
        <v>47458</v>
      </c>
      <c r="F2033" s="107" t="s">
        <v>4798</v>
      </c>
      <c r="G2033" s="107" t="s">
        <v>4799</v>
      </c>
    </row>
    <row r="2034" spans="1:7" ht="51" x14ac:dyDescent="0.25">
      <c r="A2034" s="105" t="s">
        <v>4800</v>
      </c>
      <c r="B2034" s="106">
        <v>4700</v>
      </c>
      <c r="C2034" s="107" t="s">
        <v>4801</v>
      </c>
      <c r="D2034" s="105">
        <v>20200310</v>
      </c>
      <c r="E2034" s="106">
        <v>1540.16</v>
      </c>
      <c r="F2034" s="107" t="s">
        <v>4802</v>
      </c>
      <c r="G2034" s="107" t="s">
        <v>4803</v>
      </c>
    </row>
    <row r="2035" spans="1:7" ht="38.25" x14ac:dyDescent="0.25">
      <c r="A2035" s="105" t="s">
        <v>4804</v>
      </c>
      <c r="B2035" s="106">
        <v>10000</v>
      </c>
      <c r="C2035" s="107" t="s">
        <v>4801</v>
      </c>
      <c r="D2035" s="105">
        <v>20200310</v>
      </c>
      <c r="E2035" s="106">
        <v>1241.08</v>
      </c>
      <c r="F2035" s="107" t="s">
        <v>4805</v>
      </c>
      <c r="G2035" s="107" t="s">
        <v>4803</v>
      </c>
    </row>
    <row r="2036" spans="1:7" ht="38.25" x14ac:dyDescent="0.25">
      <c r="A2036" s="105" t="s">
        <v>4806</v>
      </c>
      <c r="B2036" s="106">
        <v>20300</v>
      </c>
      <c r="C2036" s="107" t="s">
        <v>4801</v>
      </c>
      <c r="D2036" s="105">
        <v>20200310</v>
      </c>
      <c r="E2036" s="106">
        <v>3167.45</v>
      </c>
      <c r="F2036" s="107" t="s">
        <v>4807</v>
      </c>
      <c r="G2036" s="107" t="s">
        <v>4803</v>
      </c>
    </row>
    <row r="2037" spans="1:7" ht="38.25" x14ac:dyDescent="0.25">
      <c r="A2037" s="105" t="s">
        <v>4808</v>
      </c>
      <c r="B2037" s="106">
        <v>173813</v>
      </c>
      <c r="C2037" s="107" t="s">
        <v>3748</v>
      </c>
      <c r="D2037" s="105">
        <v>20200101</v>
      </c>
      <c r="E2037" s="106">
        <v>42666.02</v>
      </c>
      <c r="F2037" s="107" t="s">
        <v>4809</v>
      </c>
      <c r="G2037" s="107" t="s">
        <v>4810</v>
      </c>
    </row>
    <row r="2038" spans="1:7" ht="51" x14ac:dyDescent="0.25">
      <c r="A2038" s="105" t="s">
        <v>4811</v>
      </c>
      <c r="B2038" s="106">
        <v>67628</v>
      </c>
      <c r="C2038" s="107" t="s">
        <v>3748</v>
      </c>
      <c r="D2038" s="105">
        <v>20200101</v>
      </c>
      <c r="E2038" s="106">
        <v>13876.26</v>
      </c>
      <c r="F2038" s="107" t="s">
        <v>4812</v>
      </c>
      <c r="G2038" s="107" t="s">
        <v>4813</v>
      </c>
    </row>
    <row r="2039" spans="1:7" ht="38.25" x14ac:dyDescent="0.25">
      <c r="A2039" s="105" t="s">
        <v>4814</v>
      </c>
      <c r="B2039" s="106">
        <v>58429</v>
      </c>
      <c r="C2039" s="107" t="s">
        <v>4585</v>
      </c>
      <c r="D2039" s="105">
        <v>20200101</v>
      </c>
      <c r="E2039" s="106">
        <v>12519.12</v>
      </c>
      <c r="F2039" s="107" t="s">
        <v>4815</v>
      </c>
      <c r="G2039" s="107" t="s">
        <v>4816</v>
      </c>
    </row>
    <row r="2040" spans="1:7" ht="38.25" x14ac:dyDescent="0.25">
      <c r="A2040" s="105" t="s">
        <v>4817</v>
      </c>
      <c r="B2040" s="106">
        <v>1464</v>
      </c>
      <c r="C2040" s="107" t="s">
        <v>2638</v>
      </c>
      <c r="D2040" s="105">
        <v>20200101</v>
      </c>
      <c r="E2040" s="106">
        <v>1464</v>
      </c>
      <c r="F2040" s="107" t="s">
        <v>2662</v>
      </c>
      <c r="G2040" s="107" t="s">
        <v>4818</v>
      </c>
    </row>
    <row r="2041" spans="1:7" ht="38.25" x14ac:dyDescent="0.25">
      <c r="A2041" s="105" t="s">
        <v>4819</v>
      </c>
      <c r="B2041" s="106">
        <v>13714</v>
      </c>
      <c r="C2041" s="107" t="s">
        <v>4585</v>
      </c>
      <c r="D2041" s="105">
        <v>20200101</v>
      </c>
      <c r="E2041" s="106">
        <v>3712.66</v>
      </c>
      <c r="F2041" s="107" t="s">
        <v>4820</v>
      </c>
      <c r="G2041" s="107" t="s">
        <v>4821</v>
      </c>
    </row>
    <row r="2042" spans="1:7" ht="51" x14ac:dyDescent="0.25">
      <c r="A2042" s="105" t="s">
        <v>4822</v>
      </c>
      <c r="B2042" s="106">
        <v>3888</v>
      </c>
      <c r="C2042" s="107" t="s">
        <v>375</v>
      </c>
      <c r="D2042" s="105">
        <v>20200101</v>
      </c>
      <c r="E2042" s="106">
        <v>844.5</v>
      </c>
      <c r="F2042" s="107" t="s">
        <v>4823</v>
      </c>
      <c r="G2042" s="107" t="s">
        <v>4824</v>
      </c>
    </row>
    <row r="2043" spans="1:7" ht="51" x14ac:dyDescent="0.25">
      <c r="A2043" s="105" t="s">
        <v>4825</v>
      </c>
      <c r="B2043" s="106">
        <v>20523</v>
      </c>
      <c r="C2043" s="107" t="s">
        <v>517</v>
      </c>
      <c r="D2043" s="105">
        <v>20200101</v>
      </c>
      <c r="E2043" s="106">
        <v>4455.74</v>
      </c>
      <c r="F2043" s="107" t="s">
        <v>4826</v>
      </c>
      <c r="G2043" s="107" t="s">
        <v>4827</v>
      </c>
    </row>
    <row r="2044" spans="1:7" ht="38.25" x14ac:dyDescent="0.25">
      <c r="A2044" s="105" t="s">
        <v>4828</v>
      </c>
      <c r="B2044" s="106">
        <v>535415</v>
      </c>
      <c r="C2044" s="107" t="s">
        <v>3748</v>
      </c>
      <c r="D2044" s="105">
        <v>20200101</v>
      </c>
      <c r="E2044" s="106">
        <v>0.48</v>
      </c>
      <c r="F2044" s="107" t="s">
        <v>4809</v>
      </c>
      <c r="G2044" s="107" t="s">
        <v>4829</v>
      </c>
    </row>
    <row r="2045" spans="1:7" ht="51" x14ac:dyDescent="0.25">
      <c r="A2045" s="105" t="s">
        <v>4830</v>
      </c>
      <c r="B2045" s="106">
        <v>216238</v>
      </c>
      <c r="C2045" s="107" t="s">
        <v>3748</v>
      </c>
      <c r="D2045" s="105">
        <v>20200101</v>
      </c>
      <c r="E2045" s="106">
        <v>0.8</v>
      </c>
      <c r="F2045" s="107" t="s">
        <v>4812</v>
      </c>
      <c r="G2045" s="107" t="s">
        <v>4831</v>
      </c>
    </row>
    <row r="2046" spans="1:7" ht="38.25" x14ac:dyDescent="0.25">
      <c r="A2046" s="105" t="s">
        <v>4832</v>
      </c>
      <c r="B2046" s="106">
        <v>185921</v>
      </c>
      <c r="C2046" s="107" t="s">
        <v>4585</v>
      </c>
      <c r="D2046" s="105">
        <v>20200101</v>
      </c>
      <c r="E2046" s="106">
        <v>1096.2</v>
      </c>
      <c r="F2046" s="107" t="s">
        <v>4815</v>
      </c>
      <c r="G2046" s="107" t="s">
        <v>4833</v>
      </c>
    </row>
    <row r="2047" spans="1:7" ht="38.25" x14ac:dyDescent="0.25">
      <c r="A2047" s="105" t="s">
        <v>4834</v>
      </c>
      <c r="B2047" s="106">
        <v>41691</v>
      </c>
      <c r="C2047" s="107" t="s">
        <v>4585</v>
      </c>
      <c r="D2047" s="105">
        <v>20200101</v>
      </c>
      <c r="E2047" s="106">
        <v>1268.18</v>
      </c>
      <c r="F2047" s="107" t="s">
        <v>4820</v>
      </c>
      <c r="G2047" s="107" t="s">
        <v>4835</v>
      </c>
    </row>
    <row r="2048" spans="1:7" ht="38.25" x14ac:dyDescent="0.25">
      <c r="A2048" s="105" t="s">
        <v>4836</v>
      </c>
      <c r="B2048" s="106">
        <v>4495</v>
      </c>
      <c r="C2048" s="107" t="s">
        <v>2638</v>
      </c>
      <c r="D2048" s="105">
        <v>20200101</v>
      </c>
      <c r="E2048" s="106">
        <v>4495</v>
      </c>
      <c r="F2048" s="107" t="s">
        <v>2662</v>
      </c>
      <c r="G2048" s="107" t="s">
        <v>4837</v>
      </c>
    </row>
    <row r="2049" spans="1:7" ht="51" x14ac:dyDescent="0.25">
      <c r="A2049" s="105" t="s">
        <v>4838</v>
      </c>
      <c r="B2049" s="106">
        <v>12360</v>
      </c>
      <c r="C2049" s="107" t="s">
        <v>375</v>
      </c>
      <c r="D2049" s="105">
        <v>20200101</v>
      </c>
      <c r="E2049" s="106">
        <v>74.19</v>
      </c>
      <c r="F2049" s="107" t="s">
        <v>4823</v>
      </c>
      <c r="G2049" s="107" t="s">
        <v>4839</v>
      </c>
    </row>
    <row r="2050" spans="1:7" ht="51" x14ac:dyDescent="0.25">
      <c r="A2050" s="105" t="s">
        <v>4840</v>
      </c>
      <c r="B2050" s="106">
        <v>65245</v>
      </c>
      <c r="C2050" s="107" t="s">
        <v>517</v>
      </c>
      <c r="D2050" s="105">
        <v>20200101</v>
      </c>
      <c r="E2050" s="106">
        <v>385.44</v>
      </c>
      <c r="F2050" s="107" t="s">
        <v>4826</v>
      </c>
      <c r="G2050" s="107" t="s">
        <v>4841</v>
      </c>
    </row>
    <row r="2051" spans="1:7" ht="38.25" x14ac:dyDescent="0.25">
      <c r="A2051" s="105" t="s">
        <v>4842</v>
      </c>
      <c r="B2051" s="106">
        <v>213602</v>
      </c>
      <c r="C2051" s="107" t="s">
        <v>3748</v>
      </c>
      <c r="D2051" s="105">
        <v>20200101</v>
      </c>
      <c r="E2051" s="106">
        <v>10838.75</v>
      </c>
      <c r="F2051" s="107" t="s">
        <v>4809</v>
      </c>
      <c r="G2051" s="107" t="s">
        <v>4843</v>
      </c>
    </row>
    <row r="2052" spans="1:7" ht="51" x14ac:dyDescent="0.25">
      <c r="A2052" s="105" t="s">
        <v>4844</v>
      </c>
      <c r="B2052" s="106">
        <v>84176</v>
      </c>
      <c r="C2052" s="107" t="s">
        <v>3748</v>
      </c>
      <c r="D2052" s="105">
        <v>20200101</v>
      </c>
      <c r="E2052" s="106">
        <v>713.65</v>
      </c>
      <c r="F2052" s="107" t="s">
        <v>4812</v>
      </c>
      <c r="G2052" s="107" t="s">
        <v>4845</v>
      </c>
    </row>
    <row r="2053" spans="1:7" ht="38.25" x14ac:dyDescent="0.25">
      <c r="A2053" s="105" t="s">
        <v>4846</v>
      </c>
      <c r="B2053" s="106">
        <v>73580</v>
      </c>
      <c r="C2053" s="107" t="s">
        <v>4585</v>
      </c>
      <c r="D2053" s="105">
        <v>20200101</v>
      </c>
      <c r="E2053" s="106">
        <v>2965.04</v>
      </c>
      <c r="F2053" s="107" t="s">
        <v>4815</v>
      </c>
      <c r="G2053" s="107" t="s">
        <v>4847</v>
      </c>
    </row>
    <row r="2054" spans="1:7" ht="38.25" x14ac:dyDescent="0.25">
      <c r="A2054" s="105" t="s">
        <v>4848</v>
      </c>
      <c r="B2054" s="106">
        <v>22106</v>
      </c>
      <c r="C2054" s="107" t="s">
        <v>4585</v>
      </c>
      <c r="D2054" s="105">
        <v>20200101</v>
      </c>
      <c r="E2054" s="106">
        <v>6615.8</v>
      </c>
      <c r="F2054" s="107" t="s">
        <v>4820</v>
      </c>
      <c r="G2054" s="107" t="s">
        <v>4849</v>
      </c>
    </row>
    <row r="2055" spans="1:7" ht="38.25" x14ac:dyDescent="0.25">
      <c r="A2055" s="105" t="s">
        <v>4850</v>
      </c>
      <c r="B2055" s="106">
        <v>1844</v>
      </c>
      <c r="C2055" s="107" t="s">
        <v>2638</v>
      </c>
      <c r="D2055" s="105">
        <v>20200101</v>
      </c>
      <c r="E2055" s="106">
        <v>1844</v>
      </c>
      <c r="F2055" s="107" t="s">
        <v>2662</v>
      </c>
      <c r="G2055" s="107" t="s">
        <v>4851</v>
      </c>
    </row>
    <row r="2056" spans="1:7" ht="51" x14ac:dyDescent="0.25">
      <c r="A2056" s="105" t="s">
        <v>4852</v>
      </c>
      <c r="B2056" s="106">
        <v>4896</v>
      </c>
      <c r="C2056" s="107" t="s">
        <v>375</v>
      </c>
      <c r="D2056" s="105">
        <v>20200101</v>
      </c>
      <c r="E2056" s="106">
        <v>213</v>
      </c>
      <c r="F2056" s="107" t="s">
        <v>4823</v>
      </c>
      <c r="G2056" s="107" t="s">
        <v>4853</v>
      </c>
    </row>
    <row r="2057" spans="1:7" ht="51" x14ac:dyDescent="0.25">
      <c r="A2057" s="105" t="s">
        <v>4854</v>
      </c>
      <c r="B2057" s="106">
        <v>24885</v>
      </c>
      <c r="C2057" s="107" t="s">
        <v>517</v>
      </c>
      <c r="D2057" s="105">
        <v>20200101</v>
      </c>
      <c r="E2057" s="106">
        <v>162.26</v>
      </c>
      <c r="F2057" s="107" t="s">
        <v>4826</v>
      </c>
      <c r="G2057" s="107" t="s">
        <v>4855</v>
      </c>
    </row>
    <row r="2058" spans="1:7" ht="63.75" x14ac:dyDescent="0.25">
      <c r="A2058" s="105" t="s">
        <v>4856</v>
      </c>
      <c r="B2058" s="106">
        <v>109.7</v>
      </c>
      <c r="C2058" s="107" t="s">
        <v>4857</v>
      </c>
      <c r="D2058" s="105">
        <v>20200317</v>
      </c>
      <c r="E2058" s="106">
        <v>109.7</v>
      </c>
      <c r="F2058" s="107" t="s">
        <v>4858</v>
      </c>
      <c r="G2058" s="107" t="s">
        <v>4859</v>
      </c>
    </row>
    <row r="2059" spans="1:7" ht="51" x14ac:dyDescent="0.25">
      <c r="A2059" s="105" t="s">
        <v>4860</v>
      </c>
      <c r="B2059" s="106">
        <v>55876.6</v>
      </c>
      <c r="C2059" s="107" t="s">
        <v>371</v>
      </c>
      <c r="D2059" s="105">
        <v>20200324</v>
      </c>
      <c r="E2059" s="106">
        <v>37759.599999999999</v>
      </c>
      <c r="F2059" s="107" t="s">
        <v>4861</v>
      </c>
      <c r="G2059" s="107" t="s">
        <v>4862</v>
      </c>
    </row>
    <row r="2060" spans="1:7" ht="89.25" x14ac:dyDescent="0.25">
      <c r="A2060" s="105" t="s">
        <v>4863</v>
      </c>
      <c r="B2060" s="106">
        <v>112330</v>
      </c>
      <c r="C2060" s="107" t="s">
        <v>1332</v>
      </c>
      <c r="D2060" s="105">
        <v>20200409</v>
      </c>
      <c r="E2060" s="106">
        <v>99850</v>
      </c>
      <c r="F2060" s="107" t="s">
        <v>4864</v>
      </c>
      <c r="G2060" s="107" t="s">
        <v>4766</v>
      </c>
    </row>
    <row r="2061" spans="1:7" ht="89.25" x14ac:dyDescent="0.25">
      <c r="A2061" s="105" t="s">
        <v>4865</v>
      </c>
      <c r="B2061" s="106">
        <v>27800</v>
      </c>
      <c r="C2061" s="107" t="s">
        <v>3109</v>
      </c>
      <c r="D2061" s="105">
        <v>20200423</v>
      </c>
      <c r="E2061" s="106">
        <v>27800</v>
      </c>
      <c r="F2061" s="107" t="s">
        <v>4866</v>
      </c>
      <c r="G2061" s="107" t="s">
        <v>4867</v>
      </c>
    </row>
    <row r="2062" spans="1:7" ht="76.5" x14ac:dyDescent="0.25">
      <c r="A2062" s="105" t="s">
        <v>4868</v>
      </c>
      <c r="B2062" s="106">
        <v>68652.66</v>
      </c>
      <c r="C2062" s="107" t="s">
        <v>4869</v>
      </c>
      <c r="D2062" s="105">
        <v>20200424</v>
      </c>
      <c r="E2062" s="106">
        <v>64686</v>
      </c>
      <c r="F2062" s="107" t="s">
        <v>4870</v>
      </c>
      <c r="G2062" s="107" t="s">
        <v>4871</v>
      </c>
    </row>
    <row r="2063" spans="1:7" ht="51" x14ac:dyDescent="0.25">
      <c r="A2063" s="105" t="s">
        <v>4872</v>
      </c>
      <c r="B2063" s="106">
        <v>12200</v>
      </c>
      <c r="C2063" s="107" t="s">
        <v>4869</v>
      </c>
      <c r="D2063" s="105">
        <v>20200428</v>
      </c>
      <c r="E2063" s="106">
        <v>12200</v>
      </c>
      <c r="F2063" s="107" t="s">
        <v>4873</v>
      </c>
      <c r="G2063" s="107" t="s">
        <v>4871</v>
      </c>
    </row>
    <row r="2064" spans="1:7" ht="89.25" x14ac:dyDescent="0.25">
      <c r="A2064" s="105" t="s">
        <v>4874</v>
      </c>
      <c r="B2064" s="106">
        <v>2400</v>
      </c>
      <c r="C2064" s="107" t="s">
        <v>4875</v>
      </c>
      <c r="D2064" s="105">
        <v>20200429</v>
      </c>
      <c r="E2064" s="106">
        <v>579.45000000000005</v>
      </c>
      <c r="F2064" s="107" t="s">
        <v>4876</v>
      </c>
      <c r="G2064" s="107" t="s">
        <v>4877</v>
      </c>
    </row>
    <row r="2065" spans="1:7" ht="63.75" x14ac:dyDescent="0.25">
      <c r="A2065" s="105" t="s">
        <v>4878</v>
      </c>
      <c r="B2065" s="106">
        <v>10813.15</v>
      </c>
      <c r="C2065" s="107" t="s">
        <v>3451</v>
      </c>
      <c r="D2065" s="105">
        <v>20200429</v>
      </c>
      <c r="E2065" s="106">
        <v>523.37</v>
      </c>
      <c r="F2065" s="107" t="s">
        <v>4879</v>
      </c>
      <c r="G2065" s="107" t="s">
        <v>4880</v>
      </c>
    </row>
    <row r="2066" spans="1:7" ht="63.75" x14ac:dyDescent="0.25">
      <c r="A2066" s="105" t="s">
        <v>4881</v>
      </c>
      <c r="B2066" s="106">
        <v>4990</v>
      </c>
      <c r="C2066" s="107" t="s">
        <v>287</v>
      </c>
      <c r="D2066" s="105">
        <v>20200429</v>
      </c>
      <c r="E2066" s="106">
        <v>3338</v>
      </c>
      <c r="F2066" s="107" t="s">
        <v>4882</v>
      </c>
      <c r="G2066" s="107" t="s">
        <v>4883</v>
      </c>
    </row>
    <row r="2067" spans="1:7" ht="63.75" x14ac:dyDescent="0.25">
      <c r="A2067" s="105" t="s">
        <v>4884</v>
      </c>
      <c r="B2067" s="106">
        <v>12591.69</v>
      </c>
      <c r="C2067" s="107" t="s">
        <v>675</v>
      </c>
      <c r="D2067" s="105">
        <v>20200101</v>
      </c>
      <c r="E2067" s="106">
        <v>5033.75</v>
      </c>
      <c r="F2067" s="107" t="s">
        <v>4885</v>
      </c>
      <c r="G2067" s="107" t="s">
        <v>4886</v>
      </c>
    </row>
    <row r="2068" spans="1:7" ht="51" x14ac:dyDescent="0.25">
      <c r="A2068" s="105" t="s">
        <v>4887</v>
      </c>
      <c r="B2068" s="106">
        <v>9097.32</v>
      </c>
      <c r="C2068" s="107" t="s">
        <v>580</v>
      </c>
      <c r="D2068" s="105">
        <v>20200101</v>
      </c>
      <c r="E2068" s="106">
        <v>758.11</v>
      </c>
      <c r="F2068" s="107" t="s">
        <v>4888</v>
      </c>
      <c r="G2068" s="107" t="s">
        <v>4749</v>
      </c>
    </row>
    <row r="2069" spans="1:7" ht="89.25" x14ac:dyDescent="0.25">
      <c r="A2069" s="105" t="s">
        <v>4889</v>
      </c>
      <c r="B2069" s="106">
        <v>20880.3</v>
      </c>
      <c r="C2069" s="107" t="s">
        <v>1661</v>
      </c>
      <c r="D2069" s="105">
        <v>20200101</v>
      </c>
      <c r="E2069" s="106">
        <v>14028.78</v>
      </c>
      <c r="F2069" s="107" t="s">
        <v>2809</v>
      </c>
      <c r="G2069" s="107" t="s">
        <v>4890</v>
      </c>
    </row>
    <row r="2070" spans="1:7" ht="89.25" x14ac:dyDescent="0.25">
      <c r="A2070" s="105" t="s">
        <v>4891</v>
      </c>
      <c r="B2070" s="106">
        <v>973.56</v>
      </c>
      <c r="C2070" s="107" t="s">
        <v>1162</v>
      </c>
      <c r="D2070" s="105">
        <v>20200525</v>
      </c>
      <c r="E2070" s="106">
        <v>143.63999999999999</v>
      </c>
      <c r="F2070" s="107" t="s">
        <v>4892</v>
      </c>
      <c r="G2070" s="107" t="s">
        <v>4893</v>
      </c>
    </row>
    <row r="2071" spans="1:7" ht="63.75" x14ac:dyDescent="0.25">
      <c r="A2071" s="105" t="s">
        <v>4894</v>
      </c>
      <c r="B2071" s="106">
        <v>1159</v>
      </c>
      <c r="C2071" s="107" t="s">
        <v>4895</v>
      </c>
      <c r="D2071" s="105">
        <v>20200528</v>
      </c>
      <c r="E2071" s="106">
        <v>209</v>
      </c>
      <c r="F2071" s="107" t="s">
        <v>4896</v>
      </c>
      <c r="G2071" s="107" t="s">
        <v>4897</v>
      </c>
    </row>
    <row r="2072" spans="1:7" ht="76.5" x14ac:dyDescent="0.25">
      <c r="A2072" s="105" t="s">
        <v>4898</v>
      </c>
      <c r="B2072" s="106">
        <v>121.1</v>
      </c>
      <c r="C2072" s="107" t="s">
        <v>1497</v>
      </c>
      <c r="D2072" s="105">
        <v>20200611</v>
      </c>
      <c r="E2072" s="106">
        <v>121.1</v>
      </c>
      <c r="F2072" s="107" t="s">
        <v>4899</v>
      </c>
      <c r="G2072" s="107" t="s">
        <v>4316</v>
      </c>
    </row>
    <row r="2073" spans="1:7" ht="38.25" x14ac:dyDescent="0.25">
      <c r="A2073" s="105" t="s">
        <v>4900</v>
      </c>
      <c r="B2073" s="106">
        <v>4564</v>
      </c>
      <c r="C2073" s="107" t="s">
        <v>375</v>
      </c>
      <c r="D2073" s="105">
        <v>20200101</v>
      </c>
      <c r="E2073" s="106">
        <v>4564</v>
      </c>
      <c r="F2073" s="107" t="s">
        <v>2889</v>
      </c>
      <c r="G2073" s="107" t="s">
        <v>4901</v>
      </c>
    </row>
    <row r="2074" spans="1:7" ht="51" x14ac:dyDescent="0.25">
      <c r="A2074" s="105" t="s">
        <v>4902</v>
      </c>
      <c r="B2074" s="106">
        <v>1700</v>
      </c>
      <c r="C2074" s="107" t="s">
        <v>517</v>
      </c>
      <c r="D2074" s="105">
        <v>20200101</v>
      </c>
      <c r="E2074" s="106">
        <v>1700</v>
      </c>
      <c r="F2074" s="107" t="s">
        <v>2891</v>
      </c>
      <c r="G2074" s="107" t="s">
        <v>4903</v>
      </c>
    </row>
    <row r="2075" spans="1:7" ht="89.25" x14ac:dyDescent="0.25">
      <c r="A2075" s="105" t="s">
        <v>4904</v>
      </c>
      <c r="B2075" s="106">
        <v>10.39</v>
      </c>
      <c r="C2075" s="107" t="s">
        <v>2638</v>
      </c>
      <c r="D2075" s="105">
        <v>20200618</v>
      </c>
      <c r="E2075" s="106">
        <v>10.39</v>
      </c>
      <c r="F2075" s="107" t="s">
        <v>4905</v>
      </c>
      <c r="G2075" s="107" t="s">
        <v>4906</v>
      </c>
    </row>
    <row r="2076" spans="1:7" ht="76.5" x14ac:dyDescent="0.25">
      <c r="A2076" s="105" t="s">
        <v>4907</v>
      </c>
      <c r="B2076" s="106">
        <v>48800</v>
      </c>
      <c r="C2076" s="107" t="s">
        <v>4017</v>
      </c>
      <c r="D2076" s="105">
        <v>20200622</v>
      </c>
      <c r="E2076" s="106">
        <v>24400</v>
      </c>
      <c r="F2076" s="107" t="s">
        <v>4908</v>
      </c>
      <c r="G2076" s="107" t="s">
        <v>4909</v>
      </c>
    </row>
    <row r="2077" spans="1:7" ht="76.5" x14ac:dyDescent="0.25">
      <c r="A2077" s="105" t="s">
        <v>4910</v>
      </c>
      <c r="B2077" s="106">
        <v>260</v>
      </c>
      <c r="C2077" s="107" t="s">
        <v>1497</v>
      </c>
      <c r="D2077" s="105">
        <v>20200624</v>
      </c>
      <c r="E2077" s="106">
        <v>260</v>
      </c>
      <c r="F2077" s="107" t="s">
        <v>4911</v>
      </c>
      <c r="G2077" s="107" t="s">
        <v>4303</v>
      </c>
    </row>
    <row r="2078" spans="1:7" ht="76.5" x14ac:dyDescent="0.25">
      <c r="A2078" s="105" t="s">
        <v>4912</v>
      </c>
      <c r="B2078" s="106">
        <v>25.62</v>
      </c>
      <c r="C2078" s="107" t="s">
        <v>1497</v>
      </c>
      <c r="D2078" s="105">
        <v>20200624</v>
      </c>
      <c r="E2078" s="106">
        <v>25.62</v>
      </c>
      <c r="F2078" s="107" t="s">
        <v>4913</v>
      </c>
      <c r="G2078" s="107" t="s">
        <v>4303</v>
      </c>
    </row>
    <row r="2079" spans="1:7" ht="51" x14ac:dyDescent="0.25">
      <c r="A2079" s="105" t="s">
        <v>4914</v>
      </c>
      <c r="B2079" s="106">
        <v>25811.46</v>
      </c>
      <c r="C2079" s="107" t="s">
        <v>788</v>
      </c>
      <c r="D2079" s="105">
        <v>20200701</v>
      </c>
      <c r="E2079" s="106">
        <v>4301.91</v>
      </c>
      <c r="F2079" s="107" t="s">
        <v>4915</v>
      </c>
      <c r="G2079" s="107" t="s">
        <v>4916</v>
      </c>
    </row>
    <row r="2080" spans="1:7" ht="51" x14ac:dyDescent="0.25">
      <c r="A2080" s="105" t="s">
        <v>4917</v>
      </c>
      <c r="B2080" s="106">
        <v>10324.280000000001</v>
      </c>
      <c r="C2080" s="107" t="s">
        <v>4918</v>
      </c>
      <c r="D2080" s="105">
        <v>20200701</v>
      </c>
      <c r="E2080" s="106">
        <v>2581.0700000000002</v>
      </c>
      <c r="F2080" s="107" t="s">
        <v>4919</v>
      </c>
      <c r="G2080" s="107" t="s">
        <v>4920</v>
      </c>
    </row>
    <row r="2081" spans="1:7" ht="51" x14ac:dyDescent="0.25">
      <c r="A2081" s="105" t="s">
        <v>4921</v>
      </c>
      <c r="B2081" s="106">
        <v>11011.14</v>
      </c>
      <c r="C2081" s="107" t="s">
        <v>4922</v>
      </c>
      <c r="D2081" s="105">
        <v>20200701</v>
      </c>
      <c r="E2081" s="106">
        <v>1582.82</v>
      </c>
      <c r="F2081" s="107" t="s">
        <v>4923</v>
      </c>
      <c r="G2081" s="107" t="s">
        <v>4924</v>
      </c>
    </row>
    <row r="2082" spans="1:7" ht="38.25" x14ac:dyDescent="0.25">
      <c r="A2082" s="105" t="s">
        <v>4925</v>
      </c>
      <c r="B2082" s="106">
        <v>9911.7000000000007</v>
      </c>
      <c r="C2082" s="107" t="s">
        <v>375</v>
      </c>
      <c r="D2082" s="105">
        <v>20200701</v>
      </c>
      <c r="E2082" s="106">
        <v>4872.96</v>
      </c>
      <c r="F2082" s="107" t="s">
        <v>4926</v>
      </c>
      <c r="G2082" s="107" t="s">
        <v>4906</v>
      </c>
    </row>
    <row r="2083" spans="1:7" ht="38.25" x14ac:dyDescent="0.25">
      <c r="A2083" s="105" t="s">
        <v>4927</v>
      </c>
      <c r="B2083" s="106">
        <v>173.74</v>
      </c>
      <c r="C2083" s="107" t="s">
        <v>2638</v>
      </c>
      <c r="D2083" s="105">
        <v>20200701</v>
      </c>
      <c r="E2083" s="106">
        <v>173.74</v>
      </c>
      <c r="F2083" s="107" t="s">
        <v>4928</v>
      </c>
      <c r="G2083" s="107" t="s">
        <v>4906</v>
      </c>
    </row>
    <row r="2084" spans="1:7" ht="38.25" x14ac:dyDescent="0.25">
      <c r="A2084" s="105" t="s">
        <v>4929</v>
      </c>
      <c r="B2084" s="106">
        <v>11.12</v>
      </c>
      <c r="C2084" s="107" t="s">
        <v>2638</v>
      </c>
      <c r="D2084" s="105">
        <v>20200701</v>
      </c>
      <c r="E2084" s="106">
        <v>11.12</v>
      </c>
      <c r="F2084" s="107" t="s">
        <v>4930</v>
      </c>
      <c r="G2084" s="107" t="s">
        <v>4906</v>
      </c>
    </row>
    <row r="2085" spans="1:7" ht="38.25" x14ac:dyDescent="0.25">
      <c r="A2085" s="105" t="s">
        <v>4931</v>
      </c>
      <c r="B2085" s="106">
        <v>330.57</v>
      </c>
      <c r="C2085" s="107" t="s">
        <v>375</v>
      </c>
      <c r="D2085" s="105">
        <v>20200701</v>
      </c>
      <c r="E2085" s="106">
        <v>0.01</v>
      </c>
      <c r="F2085" s="107" t="s">
        <v>4932</v>
      </c>
      <c r="G2085" s="107" t="s">
        <v>4906</v>
      </c>
    </row>
    <row r="2086" spans="1:7" ht="38.25" x14ac:dyDescent="0.25">
      <c r="A2086" s="105" t="s">
        <v>4933</v>
      </c>
      <c r="B2086" s="106">
        <v>5.56</v>
      </c>
      <c r="C2086" s="107" t="s">
        <v>2638</v>
      </c>
      <c r="D2086" s="105">
        <v>20200701</v>
      </c>
      <c r="E2086" s="106">
        <v>5.56</v>
      </c>
      <c r="F2086" s="107" t="s">
        <v>4934</v>
      </c>
      <c r="G2086" s="107" t="s">
        <v>4906</v>
      </c>
    </row>
    <row r="2087" spans="1:7" ht="38.25" x14ac:dyDescent="0.25">
      <c r="A2087" s="105" t="s">
        <v>4935</v>
      </c>
      <c r="B2087" s="106">
        <v>938</v>
      </c>
      <c r="C2087" s="107" t="s">
        <v>517</v>
      </c>
      <c r="D2087" s="105">
        <v>20200701</v>
      </c>
      <c r="E2087" s="106">
        <v>137</v>
      </c>
      <c r="F2087" s="107" t="s">
        <v>4936</v>
      </c>
      <c r="G2087" s="107" t="s">
        <v>4937</v>
      </c>
    </row>
    <row r="2088" spans="1:7" ht="38.25" x14ac:dyDescent="0.25">
      <c r="A2088" s="105" t="s">
        <v>4938</v>
      </c>
      <c r="B2088" s="106">
        <v>522</v>
      </c>
      <c r="C2088" s="107" t="s">
        <v>517</v>
      </c>
      <c r="D2088" s="105">
        <v>20200701</v>
      </c>
      <c r="E2088" s="106">
        <v>522</v>
      </c>
      <c r="F2088" s="107" t="s">
        <v>4939</v>
      </c>
      <c r="G2088" s="107" t="s">
        <v>4937</v>
      </c>
    </row>
    <row r="2089" spans="1:7" ht="38.25" x14ac:dyDescent="0.25">
      <c r="A2089" s="105" t="s">
        <v>4940</v>
      </c>
      <c r="B2089" s="106">
        <v>3336</v>
      </c>
      <c r="C2089" s="107" t="s">
        <v>517</v>
      </c>
      <c r="D2089" s="105">
        <v>20200701</v>
      </c>
      <c r="E2089" s="106">
        <v>850.61</v>
      </c>
      <c r="F2089" s="107" t="s">
        <v>4941</v>
      </c>
      <c r="G2089" s="107" t="s">
        <v>4937</v>
      </c>
    </row>
    <row r="2090" spans="1:7" ht="89.25" x14ac:dyDescent="0.25">
      <c r="A2090" s="105" t="s">
        <v>4942</v>
      </c>
      <c r="B2090" s="106">
        <v>73.2</v>
      </c>
      <c r="C2090" s="107" t="s">
        <v>1575</v>
      </c>
      <c r="D2090" s="105">
        <v>20200703</v>
      </c>
      <c r="E2090" s="106">
        <v>73.2</v>
      </c>
      <c r="F2090" s="107" t="s">
        <v>4943</v>
      </c>
      <c r="G2090" s="107" t="s">
        <v>4944</v>
      </c>
    </row>
    <row r="2091" spans="1:7" ht="89.25" x14ac:dyDescent="0.25">
      <c r="A2091" s="105" t="s">
        <v>4945</v>
      </c>
      <c r="B2091" s="106">
        <v>1037</v>
      </c>
      <c r="C2091" s="107" t="s">
        <v>4946</v>
      </c>
      <c r="D2091" s="105">
        <v>20200707</v>
      </c>
      <c r="E2091" s="106">
        <v>1037</v>
      </c>
      <c r="F2091" s="107" t="s">
        <v>4947</v>
      </c>
      <c r="G2091" s="107" t="s">
        <v>4948</v>
      </c>
    </row>
    <row r="2092" spans="1:7" ht="51" x14ac:dyDescent="0.25">
      <c r="A2092" s="105" t="s">
        <v>4949</v>
      </c>
      <c r="B2092" s="106">
        <v>549.47</v>
      </c>
      <c r="C2092" s="107" t="s">
        <v>513</v>
      </c>
      <c r="D2092" s="105">
        <v>20200708</v>
      </c>
      <c r="E2092" s="106">
        <v>513.87</v>
      </c>
      <c r="F2092" s="107" t="s">
        <v>4950</v>
      </c>
      <c r="G2092" s="107" t="s">
        <v>4316</v>
      </c>
    </row>
    <row r="2093" spans="1:7" ht="63.75" x14ac:dyDescent="0.25">
      <c r="A2093" s="105" t="s">
        <v>4951</v>
      </c>
      <c r="B2093" s="106">
        <v>157.19999999999999</v>
      </c>
      <c r="C2093" s="107" t="s">
        <v>1566</v>
      </c>
      <c r="D2093" s="105">
        <v>20200708</v>
      </c>
      <c r="E2093" s="106">
        <v>157.19999999999999</v>
      </c>
      <c r="F2093" s="107" t="s">
        <v>4952</v>
      </c>
      <c r="G2093" s="107" t="s">
        <v>4316</v>
      </c>
    </row>
    <row r="2094" spans="1:7" ht="38.25" x14ac:dyDescent="0.25">
      <c r="A2094" s="105" t="s">
        <v>4953</v>
      </c>
      <c r="B2094" s="106">
        <v>933.34</v>
      </c>
      <c r="C2094" s="107" t="s">
        <v>1538</v>
      </c>
      <c r="D2094" s="105">
        <v>20200101</v>
      </c>
      <c r="E2094" s="106">
        <v>153.5</v>
      </c>
      <c r="F2094" s="107" t="s">
        <v>1539</v>
      </c>
      <c r="G2094" s="107" t="s">
        <v>4954</v>
      </c>
    </row>
    <row r="2095" spans="1:7" ht="51" x14ac:dyDescent="0.25">
      <c r="A2095" s="105" t="s">
        <v>4955</v>
      </c>
      <c r="B2095" s="106">
        <v>1031.82</v>
      </c>
      <c r="C2095" s="107" t="s">
        <v>1538</v>
      </c>
      <c r="D2095" s="105">
        <v>20200101</v>
      </c>
      <c r="E2095" s="106">
        <v>838.36</v>
      </c>
      <c r="F2095" s="107" t="s">
        <v>2974</v>
      </c>
      <c r="G2095" s="107" t="s">
        <v>4954</v>
      </c>
    </row>
    <row r="2096" spans="1:7" ht="76.5" x14ac:dyDescent="0.25">
      <c r="A2096" s="105" t="s">
        <v>4956</v>
      </c>
      <c r="B2096" s="106">
        <v>141.1</v>
      </c>
      <c r="C2096" s="107" t="s">
        <v>1084</v>
      </c>
      <c r="D2096" s="105">
        <v>20200713</v>
      </c>
      <c r="E2096" s="106">
        <v>141.1</v>
      </c>
      <c r="F2096" s="107" t="s">
        <v>4957</v>
      </c>
      <c r="G2096" s="107" t="s">
        <v>4316</v>
      </c>
    </row>
    <row r="2097" spans="1:7" ht="63.75" x14ac:dyDescent="0.25">
      <c r="A2097" s="105" t="s">
        <v>4958</v>
      </c>
      <c r="B2097" s="106">
        <v>267.2</v>
      </c>
      <c r="C2097" s="107" t="s">
        <v>1084</v>
      </c>
      <c r="D2097" s="105">
        <v>20200713</v>
      </c>
      <c r="E2097" s="106">
        <v>242.8</v>
      </c>
      <c r="F2097" s="107" t="s">
        <v>4959</v>
      </c>
      <c r="G2097" s="107" t="s">
        <v>4316</v>
      </c>
    </row>
    <row r="2098" spans="1:7" ht="63.75" x14ac:dyDescent="0.25">
      <c r="A2098" s="105" t="s">
        <v>4960</v>
      </c>
      <c r="B2098" s="106">
        <v>186.65</v>
      </c>
      <c r="C2098" s="107" t="s">
        <v>1084</v>
      </c>
      <c r="D2098" s="105">
        <v>20200713</v>
      </c>
      <c r="E2098" s="106">
        <v>186.65</v>
      </c>
      <c r="F2098" s="107" t="s">
        <v>4961</v>
      </c>
      <c r="G2098" s="107" t="s">
        <v>4316</v>
      </c>
    </row>
    <row r="2099" spans="1:7" ht="89.25" x14ac:dyDescent="0.25">
      <c r="A2099" s="105" t="s">
        <v>4962</v>
      </c>
      <c r="B2099" s="106">
        <v>33536.58</v>
      </c>
      <c r="C2099" s="107" t="s">
        <v>4963</v>
      </c>
      <c r="D2099" s="105">
        <v>20200713</v>
      </c>
      <c r="E2099" s="106">
        <v>33536.58</v>
      </c>
      <c r="F2099" s="107" t="s">
        <v>4964</v>
      </c>
      <c r="G2099" s="107" t="s">
        <v>4965</v>
      </c>
    </row>
    <row r="2100" spans="1:7" ht="89.25" x14ac:dyDescent="0.25">
      <c r="A2100" s="105" t="s">
        <v>4966</v>
      </c>
      <c r="B2100" s="106">
        <v>1734.4</v>
      </c>
      <c r="C2100" s="107" t="s">
        <v>1668</v>
      </c>
      <c r="D2100" s="105">
        <v>20200713</v>
      </c>
      <c r="E2100" s="106">
        <v>1734.4</v>
      </c>
      <c r="F2100" s="107" t="s">
        <v>4967</v>
      </c>
      <c r="G2100" s="107" t="s">
        <v>4752</v>
      </c>
    </row>
    <row r="2101" spans="1:7" ht="89.25" x14ac:dyDescent="0.25">
      <c r="A2101" s="105" t="s">
        <v>4968</v>
      </c>
      <c r="B2101" s="106">
        <v>7915.12</v>
      </c>
      <c r="C2101" s="107" t="s">
        <v>3443</v>
      </c>
      <c r="D2101" s="105">
        <v>20200714</v>
      </c>
      <c r="E2101" s="106">
        <v>1978.78</v>
      </c>
      <c r="F2101" s="107" t="s">
        <v>4969</v>
      </c>
      <c r="G2101" s="107" t="s">
        <v>4970</v>
      </c>
    </row>
    <row r="2102" spans="1:7" ht="89.25" x14ac:dyDescent="0.25">
      <c r="A2102" s="105" t="s">
        <v>4971</v>
      </c>
      <c r="B2102" s="106">
        <v>4233.3999999999996</v>
      </c>
      <c r="C2102" s="107" t="s">
        <v>3782</v>
      </c>
      <c r="D2102" s="105">
        <v>20200714</v>
      </c>
      <c r="E2102" s="106">
        <v>1058.3499999999999</v>
      </c>
      <c r="F2102" s="107" t="s">
        <v>4972</v>
      </c>
      <c r="G2102" s="107" t="s">
        <v>4970</v>
      </c>
    </row>
    <row r="2103" spans="1:7" ht="63.75" x14ac:dyDescent="0.25">
      <c r="A2103" s="105" t="s">
        <v>4973</v>
      </c>
      <c r="B2103" s="106">
        <v>24000</v>
      </c>
      <c r="C2103" s="107" t="s">
        <v>948</v>
      </c>
      <c r="D2103" s="105">
        <v>20200717</v>
      </c>
      <c r="E2103" s="106">
        <v>24000</v>
      </c>
      <c r="F2103" s="107" t="s">
        <v>4974</v>
      </c>
      <c r="G2103" s="107" t="s">
        <v>4975</v>
      </c>
    </row>
    <row r="2104" spans="1:7" ht="38.25" x14ac:dyDescent="0.25">
      <c r="A2104" s="105" t="s">
        <v>4976</v>
      </c>
      <c r="B2104" s="106">
        <v>276.2</v>
      </c>
      <c r="C2104" s="107" t="s">
        <v>1084</v>
      </c>
      <c r="D2104" s="105">
        <v>20200720</v>
      </c>
      <c r="E2104" s="106">
        <v>276.2</v>
      </c>
      <c r="F2104" s="107" t="s">
        <v>4977</v>
      </c>
      <c r="G2104" s="107" t="s">
        <v>4316</v>
      </c>
    </row>
    <row r="2105" spans="1:7" ht="102" x14ac:dyDescent="0.25">
      <c r="A2105" s="105" t="s">
        <v>4978</v>
      </c>
      <c r="B2105" s="106">
        <v>151768</v>
      </c>
      <c r="C2105" s="107" t="s">
        <v>1632</v>
      </c>
      <c r="D2105" s="105">
        <v>20200721</v>
      </c>
      <c r="E2105" s="106">
        <v>151768</v>
      </c>
      <c r="F2105" s="107" t="s">
        <v>4979</v>
      </c>
      <c r="G2105" s="107" t="s">
        <v>4980</v>
      </c>
    </row>
    <row r="2106" spans="1:7" ht="25.5" x14ac:dyDescent="0.25">
      <c r="A2106" s="105" t="s">
        <v>4981</v>
      </c>
      <c r="B2106" s="106">
        <v>67000</v>
      </c>
      <c r="C2106" s="107" t="s">
        <v>4982</v>
      </c>
      <c r="D2106" s="105">
        <v>20200722</v>
      </c>
      <c r="E2106" s="106">
        <v>49752.76</v>
      </c>
      <c r="F2106" s="107" t="s">
        <v>4983</v>
      </c>
      <c r="G2106" s="107" t="s">
        <v>4752</v>
      </c>
    </row>
    <row r="2107" spans="1:7" ht="63.75" x14ac:dyDescent="0.25">
      <c r="A2107" s="105" t="s">
        <v>4984</v>
      </c>
      <c r="B2107" s="106">
        <v>303.3</v>
      </c>
      <c r="C2107" s="107" t="s">
        <v>1084</v>
      </c>
      <c r="D2107" s="105">
        <v>20200728</v>
      </c>
      <c r="E2107" s="106">
        <v>303.3</v>
      </c>
      <c r="F2107" s="107" t="s">
        <v>4985</v>
      </c>
      <c r="G2107" s="107" t="s">
        <v>4316</v>
      </c>
    </row>
    <row r="2108" spans="1:7" ht="63.75" x14ac:dyDescent="0.25">
      <c r="A2108" s="105" t="s">
        <v>4986</v>
      </c>
      <c r="B2108" s="106">
        <v>4780.4399999999996</v>
      </c>
      <c r="C2108" s="107" t="s">
        <v>4987</v>
      </c>
      <c r="D2108" s="105">
        <v>20200728</v>
      </c>
      <c r="E2108" s="106">
        <v>1830</v>
      </c>
      <c r="F2108" s="107" t="s">
        <v>4988</v>
      </c>
      <c r="G2108" s="107" t="s">
        <v>4989</v>
      </c>
    </row>
    <row r="2109" spans="1:7" ht="89.25" x14ac:dyDescent="0.25">
      <c r="A2109" s="105" t="s">
        <v>4990</v>
      </c>
      <c r="B2109" s="106">
        <v>48801.93</v>
      </c>
      <c r="C2109" s="107" t="s">
        <v>1661</v>
      </c>
      <c r="D2109" s="105">
        <v>20200804</v>
      </c>
      <c r="E2109" s="106">
        <v>48801.93</v>
      </c>
      <c r="F2109" s="107" t="s">
        <v>4991</v>
      </c>
      <c r="G2109" s="107" t="s">
        <v>4890</v>
      </c>
    </row>
    <row r="2110" spans="1:7" ht="63.75" x14ac:dyDescent="0.25">
      <c r="A2110" s="105" t="s">
        <v>4992</v>
      </c>
      <c r="B2110" s="106">
        <v>243939</v>
      </c>
      <c r="C2110" s="107" t="s">
        <v>1314</v>
      </c>
      <c r="D2110" s="105">
        <v>20200804</v>
      </c>
      <c r="E2110" s="106">
        <v>243939</v>
      </c>
      <c r="F2110" s="107" t="s">
        <v>4993</v>
      </c>
      <c r="G2110" s="107" t="s">
        <v>4764</v>
      </c>
    </row>
    <row r="2111" spans="1:7" ht="89.25" x14ac:dyDescent="0.25">
      <c r="A2111" s="105" t="s">
        <v>4994</v>
      </c>
      <c r="B2111" s="106">
        <v>29844.58</v>
      </c>
      <c r="C2111" s="107" t="s">
        <v>1314</v>
      </c>
      <c r="D2111" s="105">
        <v>20200805</v>
      </c>
      <c r="E2111" s="106">
        <v>29844.58</v>
      </c>
      <c r="F2111" s="107" t="s">
        <v>4995</v>
      </c>
      <c r="G2111" s="107" t="s">
        <v>4764</v>
      </c>
    </row>
    <row r="2112" spans="1:7" ht="89.25" x14ac:dyDescent="0.25">
      <c r="A2112" s="105" t="s">
        <v>4996</v>
      </c>
      <c r="B2112" s="106">
        <v>24336</v>
      </c>
      <c r="C2112" s="107" t="s">
        <v>3109</v>
      </c>
      <c r="D2112" s="105">
        <v>20200805</v>
      </c>
      <c r="E2112" s="106">
        <v>24336</v>
      </c>
      <c r="F2112" s="107" t="s">
        <v>4997</v>
      </c>
      <c r="G2112" s="107" t="s">
        <v>4998</v>
      </c>
    </row>
    <row r="2113" spans="1:7" ht="51" x14ac:dyDescent="0.25">
      <c r="A2113" s="105" t="s">
        <v>4999</v>
      </c>
      <c r="B2113" s="106">
        <v>1756.8</v>
      </c>
      <c r="C2113" s="107" t="s">
        <v>580</v>
      </c>
      <c r="D2113" s="105">
        <v>20200101</v>
      </c>
      <c r="E2113" s="106">
        <v>1683.6</v>
      </c>
      <c r="F2113" s="107" t="s">
        <v>4888</v>
      </c>
      <c r="G2113" s="107" t="s">
        <v>4749</v>
      </c>
    </row>
    <row r="2114" spans="1:7" ht="76.5" x14ac:dyDescent="0.25">
      <c r="A2114" s="105" t="s">
        <v>5000</v>
      </c>
      <c r="B2114" s="106">
        <v>126.65</v>
      </c>
      <c r="C2114" s="107" t="s">
        <v>2494</v>
      </c>
      <c r="D2114" s="105">
        <v>20200901</v>
      </c>
      <c r="E2114" s="106">
        <v>126.65</v>
      </c>
      <c r="F2114" s="107" t="s">
        <v>5001</v>
      </c>
      <c r="G2114" s="107" t="s">
        <v>4300</v>
      </c>
    </row>
    <row r="2115" spans="1:7" ht="76.5" x14ac:dyDescent="0.25">
      <c r="A2115" s="105" t="s">
        <v>5002</v>
      </c>
      <c r="B2115" s="106">
        <v>257.39999999999998</v>
      </c>
      <c r="C2115" s="107" t="s">
        <v>1497</v>
      </c>
      <c r="D2115" s="105">
        <v>20200901</v>
      </c>
      <c r="E2115" s="106">
        <v>66</v>
      </c>
      <c r="F2115" s="107" t="s">
        <v>5003</v>
      </c>
      <c r="G2115" s="107" t="s">
        <v>4300</v>
      </c>
    </row>
    <row r="2116" spans="1:7" ht="76.5" x14ac:dyDescent="0.25">
      <c r="A2116" s="105" t="s">
        <v>5004</v>
      </c>
      <c r="B2116" s="106">
        <v>15.86</v>
      </c>
      <c r="C2116" s="107" t="s">
        <v>1497</v>
      </c>
      <c r="D2116" s="105">
        <v>20200901</v>
      </c>
      <c r="E2116" s="106">
        <v>6.1</v>
      </c>
      <c r="F2116" s="107" t="s">
        <v>5005</v>
      </c>
      <c r="G2116" s="107" t="s">
        <v>4303</v>
      </c>
    </row>
    <row r="2117" spans="1:7" ht="76.5" x14ac:dyDescent="0.25">
      <c r="A2117" s="105" t="s">
        <v>5006</v>
      </c>
      <c r="B2117" s="106">
        <v>269.39999999999998</v>
      </c>
      <c r="C2117" s="107" t="s">
        <v>1344</v>
      </c>
      <c r="D2117" s="105">
        <v>20200902</v>
      </c>
      <c r="E2117" s="106">
        <v>269.39999999999998</v>
      </c>
      <c r="F2117" s="107" t="s">
        <v>5007</v>
      </c>
      <c r="G2117" s="107" t="s">
        <v>4300</v>
      </c>
    </row>
    <row r="2118" spans="1:7" ht="89.25" x14ac:dyDescent="0.25">
      <c r="A2118" s="105" t="s">
        <v>5008</v>
      </c>
      <c r="B2118" s="106">
        <v>30</v>
      </c>
      <c r="C2118" s="107" t="s">
        <v>1497</v>
      </c>
      <c r="D2118" s="105">
        <v>20200902</v>
      </c>
      <c r="E2118" s="106">
        <v>30</v>
      </c>
      <c r="F2118" s="107" t="s">
        <v>5009</v>
      </c>
      <c r="G2118" s="107" t="s">
        <v>4300</v>
      </c>
    </row>
    <row r="2119" spans="1:7" ht="89.25" x14ac:dyDescent="0.25">
      <c r="A2119" s="105" t="s">
        <v>5010</v>
      </c>
      <c r="B2119" s="106">
        <v>24.4</v>
      </c>
      <c r="C2119" s="107" t="s">
        <v>1497</v>
      </c>
      <c r="D2119" s="105">
        <v>20200902</v>
      </c>
      <c r="E2119" s="106">
        <v>24.4</v>
      </c>
      <c r="F2119" s="107" t="s">
        <v>5011</v>
      </c>
      <c r="G2119" s="107" t="s">
        <v>4303</v>
      </c>
    </row>
    <row r="2120" spans="1:7" ht="89.25" x14ac:dyDescent="0.25">
      <c r="A2120" s="105" t="s">
        <v>5012</v>
      </c>
      <c r="B2120" s="106">
        <v>1.46</v>
      </c>
      <c r="C2120" s="107" t="s">
        <v>2638</v>
      </c>
      <c r="D2120" s="105">
        <v>20200903</v>
      </c>
      <c r="E2120" s="106">
        <v>1.46</v>
      </c>
      <c r="F2120" s="107" t="s">
        <v>5013</v>
      </c>
      <c r="G2120" s="107" t="s">
        <v>5014</v>
      </c>
    </row>
    <row r="2121" spans="1:7" ht="76.5" x14ac:dyDescent="0.25">
      <c r="A2121" s="105" t="s">
        <v>5015</v>
      </c>
      <c r="B2121" s="106">
        <v>114.04</v>
      </c>
      <c r="C2121" s="107" t="s">
        <v>5016</v>
      </c>
      <c r="D2121" s="105">
        <v>20200904</v>
      </c>
      <c r="E2121" s="106">
        <v>79.89</v>
      </c>
      <c r="F2121" s="107" t="s">
        <v>5017</v>
      </c>
      <c r="G2121" s="107" t="s">
        <v>4316</v>
      </c>
    </row>
    <row r="2122" spans="1:7" ht="76.5" x14ac:dyDescent="0.25">
      <c r="A2122" s="105" t="s">
        <v>5018</v>
      </c>
      <c r="B2122" s="106">
        <v>151.4</v>
      </c>
      <c r="C2122" s="107" t="s">
        <v>1497</v>
      </c>
      <c r="D2122" s="105">
        <v>20200904</v>
      </c>
      <c r="E2122" s="106">
        <v>23.8</v>
      </c>
      <c r="F2122" s="107" t="s">
        <v>5019</v>
      </c>
      <c r="G2122" s="107" t="s">
        <v>4316</v>
      </c>
    </row>
    <row r="2123" spans="1:7" ht="76.5" x14ac:dyDescent="0.25">
      <c r="A2123" s="105" t="s">
        <v>5020</v>
      </c>
      <c r="B2123" s="106">
        <v>15.86</v>
      </c>
      <c r="C2123" s="107" t="s">
        <v>1497</v>
      </c>
      <c r="D2123" s="105">
        <v>20200904</v>
      </c>
      <c r="E2123" s="106">
        <v>6.1</v>
      </c>
      <c r="F2123" s="107" t="s">
        <v>5021</v>
      </c>
      <c r="G2123" s="107" t="s">
        <v>4303</v>
      </c>
    </row>
    <row r="2124" spans="1:7" ht="76.5" x14ac:dyDescent="0.25">
      <c r="A2124" s="105" t="s">
        <v>5022</v>
      </c>
      <c r="B2124" s="106">
        <v>196.65</v>
      </c>
      <c r="C2124" s="107" t="s">
        <v>1084</v>
      </c>
      <c r="D2124" s="105">
        <v>20200904</v>
      </c>
      <c r="E2124" s="106">
        <v>139.25</v>
      </c>
      <c r="F2124" s="107" t="s">
        <v>5023</v>
      </c>
      <c r="G2124" s="107" t="s">
        <v>4316</v>
      </c>
    </row>
    <row r="2125" spans="1:7" ht="76.5" x14ac:dyDescent="0.25">
      <c r="A2125" s="105" t="s">
        <v>5024</v>
      </c>
      <c r="B2125" s="106">
        <v>140.80000000000001</v>
      </c>
      <c r="C2125" s="107" t="s">
        <v>1497</v>
      </c>
      <c r="D2125" s="105">
        <v>20200904</v>
      </c>
      <c r="E2125" s="106">
        <v>77</v>
      </c>
      <c r="F2125" s="107" t="s">
        <v>5025</v>
      </c>
      <c r="G2125" s="107" t="s">
        <v>4316</v>
      </c>
    </row>
    <row r="2126" spans="1:7" ht="76.5" x14ac:dyDescent="0.25">
      <c r="A2126" s="105" t="s">
        <v>5026</v>
      </c>
      <c r="B2126" s="106">
        <v>15.86</v>
      </c>
      <c r="C2126" s="107" t="s">
        <v>1497</v>
      </c>
      <c r="D2126" s="105">
        <v>20200904</v>
      </c>
      <c r="E2126" s="106">
        <v>6.1</v>
      </c>
      <c r="F2126" s="107" t="s">
        <v>5027</v>
      </c>
      <c r="G2126" s="107" t="s">
        <v>4303</v>
      </c>
    </row>
    <row r="2127" spans="1:7" ht="89.25" x14ac:dyDescent="0.25">
      <c r="A2127" s="105" t="s">
        <v>5028</v>
      </c>
      <c r="B2127" s="106">
        <v>3227.83</v>
      </c>
      <c r="C2127" s="107" t="s">
        <v>317</v>
      </c>
      <c r="D2127" s="105">
        <v>20200904</v>
      </c>
      <c r="E2127" s="106">
        <v>3227.83</v>
      </c>
      <c r="F2127" s="107" t="s">
        <v>5029</v>
      </c>
      <c r="G2127" s="107" t="s">
        <v>5030</v>
      </c>
    </row>
    <row r="2128" spans="1:7" ht="89.25" x14ac:dyDescent="0.25">
      <c r="A2128" s="105" t="s">
        <v>5031</v>
      </c>
      <c r="B2128" s="106">
        <v>736.67</v>
      </c>
      <c r="C2128" s="107" t="s">
        <v>375</v>
      </c>
      <c r="D2128" s="105">
        <v>20200904</v>
      </c>
      <c r="E2128" s="106">
        <v>736.67</v>
      </c>
      <c r="F2128" s="107" t="s">
        <v>5032</v>
      </c>
      <c r="G2128" s="107" t="s">
        <v>5033</v>
      </c>
    </row>
    <row r="2129" spans="1:7" ht="89.25" x14ac:dyDescent="0.25">
      <c r="A2129" s="105" t="s">
        <v>5034</v>
      </c>
      <c r="B2129" s="106">
        <v>8.83</v>
      </c>
      <c r="C2129" s="107" t="s">
        <v>2638</v>
      </c>
      <c r="D2129" s="105">
        <v>20200904</v>
      </c>
      <c r="E2129" s="106">
        <v>8.83</v>
      </c>
      <c r="F2129" s="107" t="s">
        <v>5035</v>
      </c>
      <c r="G2129" s="107" t="s">
        <v>5036</v>
      </c>
    </row>
    <row r="2130" spans="1:7" ht="89.25" x14ac:dyDescent="0.25">
      <c r="A2130" s="105" t="s">
        <v>5037</v>
      </c>
      <c r="B2130" s="106">
        <v>3227.83</v>
      </c>
      <c r="C2130" s="107" t="s">
        <v>317</v>
      </c>
      <c r="D2130" s="105">
        <v>20200904</v>
      </c>
      <c r="E2130" s="106">
        <v>3227.83</v>
      </c>
      <c r="F2130" s="107" t="s">
        <v>5038</v>
      </c>
      <c r="G2130" s="107" t="s">
        <v>5030</v>
      </c>
    </row>
    <row r="2131" spans="1:7" ht="89.25" x14ac:dyDescent="0.25">
      <c r="A2131" s="105" t="s">
        <v>5039</v>
      </c>
      <c r="B2131" s="106">
        <v>736.67</v>
      </c>
      <c r="C2131" s="107" t="s">
        <v>375</v>
      </c>
      <c r="D2131" s="105">
        <v>20200904</v>
      </c>
      <c r="E2131" s="106">
        <v>736.67</v>
      </c>
      <c r="F2131" s="107" t="s">
        <v>5040</v>
      </c>
      <c r="G2131" s="107" t="s">
        <v>5033</v>
      </c>
    </row>
    <row r="2132" spans="1:7" ht="89.25" x14ac:dyDescent="0.25">
      <c r="A2132" s="105" t="s">
        <v>5041</v>
      </c>
      <c r="B2132" s="106">
        <v>8.83</v>
      </c>
      <c r="C2132" s="107" t="s">
        <v>2638</v>
      </c>
      <c r="D2132" s="105">
        <v>20200904</v>
      </c>
      <c r="E2132" s="106">
        <v>8.83</v>
      </c>
      <c r="F2132" s="107" t="s">
        <v>5042</v>
      </c>
      <c r="G2132" s="107" t="s">
        <v>5036</v>
      </c>
    </row>
    <row r="2133" spans="1:7" ht="63.75" x14ac:dyDescent="0.25">
      <c r="A2133" s="105" t="s">
        <v>5043</v>
      </c>
      <c r="B2133" s="106">
        <v>61.1</v>
      </c>
      <c r="C2133" s="107" t="s">
        <v>1081</v>
      </c>
      <c r="D2133" s="105">
        <v>20200907</v>
      </c>
      <c r="E2133" s="106">
        <v>38.6</v>
      </c>
      <c r="F2133" s="107" t="s">
        <v>5044</v>
      </c>
      <c r="G2133" s="107" t="s">
        <v>4316</v>
      </c>
    </row>
    <row r="2134" spans="1:7" ht="38.25" x14ac:dyDescent="0.25">
      <c r="A2134" s="105" t="s">
        <v>5045</v>
      </c>
      <c r="B2134" s="106">
        <v>10360</v>
      </c>
      <c r="C2134" s="107" t="s">
        <v>2627</v>
      </c>
      <c r="D2134" s="105">
        <v>20200907</v>
      </c>
      <c r="E2134" s="106">
        <v>10360</v>
      </c>
      <c r="F2134" s="107" t="s">
        <v>5046</v>
      </c>
      <c r="G2134" s="107" t="s">
        <v>4564</v>
      </c>
    </row>
    <row r="2135" spans="1:7" ht="38.25" x14ac:dyDescent="0.25">
      <c r="A2135" s="105" t="s">
        <v>5047</v>
      </c>
      <c r="B2135" s="106">
        <v>1817</v>
      </c>
      <c r="C2135" s="107" t="s">
        <v>2627</v>
      </c>
      <c r="D2135" s="105">
        <v>20200907</v>
      </c>
      <c r="E2135" s="106">
        <v>1817</v>
      </c>
      <c r="F2135" s="107" t="s">
        <v>5048</v>
      </c>
      <c r="G2135" s="107" t="s">
        <v>4573</v>
      </c>
    </row>
    <row r="2136" spans="1:7" ht="38.25" x14ac:dyDescent="0.25">
      <c r="A2136" s="105" t="s">
        <v>5049</v>
      </c>
      <c r="B2136" s="106">
        <v>2947</v>
      </c>
      <c r="C2136" s="107" t="s">
        <v>4585</v>
      </c>
      <c r="D2136" s="105">
        <v>20200907</v>
      </c>
      <c r="E2136" s="106">
        <v>2947</v>
      </c>
      <c r="F2136" s="107" t="s">
        <v>5050</v>
      </c>
      <c r="G2136" s="107" t="s">
        <v>4608</v>
      </c>
    </row>
    <row r="2137" spans="1:7" ht="38.25" x14ac:dyDescent="0.25">
      <c r="A2137" s="105" t="s">
        <v>5051</v>
      </c>
      <c r="B2137" s="106">
        <v>692</v>
      </c>
      <c r="C2137" s="107" t="s">
        <v>4585</v>
      </c>
      <c r="D2137" s="105">
        <v>20200907</v>
      </c>
      <c r="E2137" s="106">
        <v>692</v>
      </c>
      <c r="F2137" s="107" t="s">
        <v>5052</v>
      </c>
      <c r="G2137" s="107" t="s">
        <v>4614</v>
      </c>
    </row>
    <row r="2138" spans="1:7" ht="38.25" x14ac:dyDescent="0.25">
      <c r="A2138" s="105" t="s">
        <v>5053</v>
      </c>
      <c r="B2138" s="106">
        <v>74</v>
      </c>
      <c r="C2138" s="107" t="s">
        <v>2638</v>
      </c>
      <c r="D2138" s="105">
        <v>20200907</v>
      </c>
      <c r="E2138" s="106">
        <v>74</v>
      </c>
      <c r="F2138" s="107" t="s">
        <v>5054</v>
      </c>
      <c r="G2138" s="107" t="s">
        <v>4626</v>
      </c>
    </row>
    <row r="2139" spans="1:7" ht="38.25" x14ac:dyDescent="0.25">
      <c r="A2139" s="105" t="s">
        <v>5055</v>
      </c>
      <c r="B2139" s="106">
        <v>1036</v>
      </c>
      <c r="C2139" s="107" t="s">
        <v>517</v>
      </c>
      <c r="D2139" s="105">
        <v>20200907</v>
      </c>
      <c r="E2139" s="106">
        <v>1036</v>
      </c>
      <c r="F2139" s="107" t="s">
        <v>5056</v>
      </c>
      <c r="G2139" s="107" t="s">
        <v>4620</v>
      </c>
    </row>
    <row r="2140" spans="1:7" ht="51" x14ac:dyDescent="0.25">
      <c r="A2140" s="105" t="s">
        <v>5057</v>
      </c>
      <c r="B2140" s="106">
        <v>4392</v>
      </c>
      <c r="C2140" s="107" t="s">
        <v>4017</v>
      </c>
      <c r="D2140" s="105">
        <v>20200908</v>
      </c>
      <c r="E2140" s="106">
        <v>4392</v>
      </c>
      <c r="F2140" s="107" t="s">
        <v>5058</v>
      </c>
      <c r="G2140" s="107" t="s">
        <v>5059</v>
      </c>
    </row>
    <row r="2141" spans="1:7" ht="76.5" x14ac:dyDescent="0.25">
      <c r="A2141" s="105" t="s">
        <v>5060</v>
      </c>
      <c r="B2141" s="106">
        <v>161.65</v>
      </c>
      <c r="C2141" s="107" t="s">
        <v>2494</v>
      </c>
      <c r="D2141" s="105">
        <v>20200910</v>
      </c>
      <c r="E2141" s="106">
        <v>161.65</v>
      </c>
      <c r="F2141" s="107" t="s">
        <v>5061</v>
      </c>
      <c r="G2141" s="107" t="s">
        <v>4300</v>
      </c>
    </row>
    <row r="2142" spans="1:7" ht="76.5" x14ac:dyDescent="0.25">
      <c r="A2142" s="105" t="s">
        <v>5062</v>
      </c>
      <c r="B2142" s="106">
        <v>193.6</v>
      </c>
      <c r="C2142" s="107" t="s">
        <v>1497</v>
      </c>
      <c r="D2142" s="105">
        <v>20200910</v>
      </c>
      <c r="E2142" s="106">
        <v>66</v>
      </c>
      <c r="F2142" s="107" t="s">
        <v>5063</v>
      </c>
      <c r="G2142" s="107" t="s">
        <v>4300</v>
      </c>
    </row>
    <row r="2143" spans="1:7" ht="76.5" x14ac:dyDescent="0.25">
      <c r="A2143" s="105" t="s">
        <v>5064</v>
      </c>
      <c r="B2143" s="106">
        <v>15.86</v>
      </c>
      <c r="C2143" s="107" t="s">
        <v>1497</v>
      </c>
      <c r="D2143" s="105">
        <v>20200910</v>
      </c>
      <c r="E2143" s="106">
        <v>6.1</v>
      </c>
      <c r="F2143" s="107" t="s">
        <v>5065</v>
      </c>
      <c r="G2143" s="107" t="s">
        <v>4303</v>
      </c>
    </row>
    <row r="2144" spans="1:7" ht="76.5" x14ac:dyDescent="0.25">
      <c r="A2144" s="105" t="s">
        <v>5066</v>
      </c>
      <c r="B2144" s="106">
        <v>111.65</v>
      </c>
      <c r="C2144" s="107" t="s">
        <v>1325</v>
      </c>
      <c r="D2144" s="105">
        <v>20200910</v>
      </c>
      <c r="E2144" s="106">
        <v>66.7</v>
      </c>
      <c r="F2144" s="107" t="s">
        <v>5067</v>
      </c>
      <c r="G2144" s="107" t="s">
        <v>4316</v>
      </c>
    </row>
    <row r="2145" spans="1:7" ht="76.5" x14ac:dyDescent="0.25">
      <c r="A2145" s="105" t="s">
        <v>5068</v>
      </c>
      <c r="B2145" s="106">
        <v>101.9</v>
      </c>
      <c r="C2145" s="107" t="s">
        <v>1497</v>
      </c>
      <c r="D2145" s="105">
        <v>20200910</v>
      </c>
      <c r="E2145" s="106">
        <v>38.1</v>
      </c>
      <c r="F2145" s="107" t="s">
        <v>5069</v>
      </c>
      <c r="G2145" s="107" t="s">
        <v>4316</v>
      </c>
    </row>
    <row r="2146" spans="1:7" ht="76.5" x14ac:dyDescent="0.25">
      <c r="A2146" s="105" t="s">
        <v>5070</v>
      </c>
      <c r="B2146" s="106">
        <v>15.86</v>
      </c>
      <c r="C2146" s="107" t="s">
        <v>1497</v>
      </c>
      <c r="D2146" s="105">
        <v>20200910</v>
      </c>
      <c r="E2146" s="106">
        <v>6.1</v>
      </c>
      <c r="F2146" s="107" t="s">
        <v>5071</v>
      </c>
      <c r="G2146" s="107" t="s">
        <v>4303</v>
      </c>
    </row>
    <row r="2147" spans="1:7" ht="63.75" x14ac:dyDescent="0.25">
      <c r="A2147" s="105" t="s">
        <v>5072</v>
      </c>
      <c r="B2147" s="106">
        <v>106.65</v>
      </c>
      <c r="C2147" s="107" t="s">
        <v>1084</v>
      </c>
      <c r="D2147" s="105">
        <v>20200910</v>
      </c>
      <c r="E2147" s="106">
        <v>106.65</v>
      </c>
      <c r="F2147" s="107" t="s">
        <v>5073</v>
      </c>
      <c r="G2147" s="107" t="s">
        <v>4316</v>
      </c>
    </row>
    <row r="2148" spans="1:7" ht="63.75" x14ac:dyDescent="0.25">
      <c r="A2148" s="105" t="s">
        <v>5074</v>
      </c>
      <c r="B2148" s="106">
        <v>174</v>
      </c>
      <c r="C2148" s="107" t="s">
        <v>1497</v>
      </c>
      <c r="D2148" s="105">
        <v>20200910</v>
      </c>
      <c r="E2148" s="106">
        <v>174</v>
      </c>
      <c r="F2148" s="107" t="s">
        <v>5075</v>
      </c>
      <c r="G2148" s="107" t="s">
        <v>4316</v>
      </c>
    </row>
    <row r="2149" spans="1:7" ht="63.75" x14ac:dyDescent="0.25">
      <c r="A2149" s="105" t="s">
        <v>5076</v>
      </c>
      <c r="B2149" s="106">
        <v>6.1</v>
      </c>
      <c r="C2149" s="107" t="s">
        <v>1497</v>
      </c>
      <c r="D2149" s="105">
        <v>20200910</v>
      </c>
      <c r="E2149" s="106">
        <v>6.1</v>
      </c>
      <c r="F2149" s="107" t="s">
        <v>5077</v>
      </c>
      <c r="G2149" s="107" t="s">
        <v>4303</v>
      </c>
    </row>
    <row r="2150" spans="1:7" ht="63.75" x14ac:dyDescent="0.25">
      <c r="A2150" s="105" t="s">
        <v>5078</v>
      </c>
      <c r="B2150" s="106">
        <v>61.1</v>
      </c>
      <c r="C2150" s="107" t="s">
        <v>1344</v>
      </c>
      <c r="D2150" s="105">
        <v>20200910</v>
      </c>
      <c r="E2150" s="106">
        <v>61.1</v>
      </c>
      <c r="F2150" s="107" t="s">
        <v>5079</v>
      </c>
      <c r="G2150" s="107" t="s">
        <v>4300</v>
      </c>
    </row>
    <row r="2151" spans="1:7" ht="76.5" x14ac:dyDescent="0.25">
      <c r="A2151" s="105" t="s">
        <v>5080</v>
      </c>
      <c r="B2151" s="106">
        <v>106.1</v>
      </c>
      <c r="C2151" s="107" t="s">
        <v>1084</v>
      </c>
      <c r="D2151" s="105">
        <v>20200911</v>
      </c>
      <c r="E2151" s="106">
        <v>63.1</v>
      </c>
      <c r="F2151" s="107" t="s">
        <v>5081</v>
      </c>
      <c r="G2151" s="107" t="s">
        <v>4316</v>
      </c>
    </row>
    <row r="2152" spans="1:7" ht="76.5" x14ac:dyDescent="0.25">
      <c r="A2152" s="105" t="s">
        <v>5082</v>
      </c>
      <c r="B2152" s="106">
        <v>56</v>
      </c>
      <c r="C2152" s="107" t="s">
        <v>1497</v>
      </c>
      <c r="D2152" s="105">
        <v>20200911</v>
      </c>
      <c r="E2152" s="106">
        <v>56</v>
      </c>
      <c r="F2152" s="107" t="s">
        <v>5083</v>
      </c>
      <c r="G2152" s="107" t="s">
        <v>4316</v>
      </c>
    </row>
    <row r="2153" spans="1:7" ht="76.5" x14ac:dyDescent="0.25">
      <c r="A2153" s="105" t="s">
        <v>5084</v>
      </c>
      <c r="B2153" s="106">
        <v>6.1</v>
      </c>
      <c r="C2153" s="107" t="s">
        <v>1497</v>
      </c>
      <c r="D2153" s="105">
        <v>20200911</v>
      </c>
      <c r="E2153" s="106">
        <v>6.1</v>
      </c>
      <c r="F2153" s="107" t="s">
        <v>5085</v>
      </c>
      <c r="G2153" s="107" t="s">
        <v>4303</v>
      </c>
    </row>
    <row r="2154" spans="1:7" ht="76.5" x14ac:dyDescent="0.25">
      <c r="A2154" s="105" t="s">
        <v>5086</v>
      </c>
      <c r="B2154" s="106">
        <v>71.099999999999994</v>
      </c>
      <c r="C2154" s="107" t="s">
        <v>1344</v>
      </c>
      <c r="D2154" s="105">
        <v>20200911</v>
      </c>
      <c r="E2154" s="106">
        <v>71.099999999999994</v>
      </c>
      <c r="F2154" s="107" t="s">
        <v>5087</v>
      </c>
      <c r="G2154" s="107" t="s">
        <v>4300</v>
      </c>
    </row>
    <row r="2155" spans="1:7" ht="76.5" x14ac:dyDescent="0.25">
      <c r="A2155" s="105" t="s">
        <v>5088</v>
      </c>
      <c r="B2155" s="106">
        <v>12</v>
      </c>
      <c r="C2155" s="107" t="s">
        <v>1497</v>
      </c>
      <c r="D2155" s="105">
        <v>20200911</v>
      </c>
      <c r="E2155" s="106">
        <v>12</v>
      </c>
      <c r="F2155" s="107" t="s">
        <v>5089</v>
      </c>
      <c r="G2155" s="107" t="s">
        <v>4300</v>
      </c>
    </row>
    <row r="2156" spans="1:7" ht="76.5" x14ac:dyDescent="0.25">
      <c r="A2156" s="105" t="s">
        <v>5090</v>
      </c>
      <c r="B2156" s="106">
        <v>6.1</v>
      </c>
      <c r="C2156" s="107" t="s">
        <v>1497</v>
      </c>
      <c r="D2156" s="105">
        <v>20200911</v>
      </c>
      <c r="E2156" s="106">
        <v>6.1</v>
      </c>
      <c r="F2156" s="107" t="s">
        <v>5091</v>
      </c>
      <c r="G2156" s="107" t="s">
        <v>4303</v>
      </c>
    </row>
    <row r="2157" spans="1:7" ht="76.5" x14ac:dyDescent="0.25">
      <c r="A2157" s="105" t="s">
        <v>5092</v>
      </c>
      <c r="B2157" s="106">
        <v>86.78</v>
      </c>
      <c r="C2157" s="107" t="s">
        <v>5016</v>
      </c>
      <c r="D2157" s="105">
        <v>20200911</v>
      </c>
      <c r="E2157" s="106">
        <v>67.78</v>
      </c>
      <c r="F2157" s="107" t="s">
        <v>5093</v>
      </c>
      <c r="G2157" s="107" t="s">
        <v>4316</v>
      </c>
    </row>
    <row r="2158" spans="1:7" ht="76.5" x14ac:dyDescent="0.25">
      <c r="A2158" s="105" t="s">
        <v>5094</v>
      </c>
      <c r="B2158" s="106">
        <v>105.8</v>
      </c>
      <c r="C2158" s="107" t="s">
        <v>1497</v>
      </c>
      <c r="D2158" s="105">
        <v>20200911</v>
      </c>
      <c r="E2158" s="106">
        <v>42</v>
      </c>
      <c r="F2158" s="107" t="s">
        <v>5095</v>
      </c>
      <c r="G2158" s="107" t="s">
        <v>4316</v>
      </c>
    </row>
    <row r="2159" spans="1:7" ht="76.5" x14ac:dyDescent="0.25">
      <c r="A2159" s="105" t="s">
        <v>5096</v>
      </c>
      <c r="B2159" s="106">
        <v>15.86</v>
      </c>
      <c r="C2159" s="107" t="s">
        <v>1497</v>
      </c>
      <c r="D2159" s="105">
        <v>20200911</v>
      </c>
      <c r="E2159" s="106">
        <v>6.1</v>
      </c>
      <c r="F2159" s="107" t="s">
        <v>5097</v>
      </c>
      <c r="G2159" s="107" t="s">
        <v>4303</v>
      </c>
    </row>
    <row r="2160" spans="1:7" ht="89.25" x14ac:dyDescent="0.25">
      <c r="A2160" s="105" t="s">
        <v>5098</v>
      </c>
      <c r="B2160" s="106">
        <v>495.32</v>
      </c>
      <c r="C2160" s="107" t="s">
        <v>3109</v>
      </c>
      <c r="D2160" s="105">
        <v>20200916</v>
      </c>
      <c r="E2160" s="106">
        <v>495.32</v>
      </c>
      <c r="F2160" s="107" t="s">
        <v>5099</v>
      </c>
      <c r="G2160" s="107" t="s">
        <v>4761</v>
      </c>
    </row>
    <row r="2161" spans="1:7" ht="76.5" x14ac:dyDescent="0.25">
      <c r="A2161" s="105" t="s">
        <v>5100</v>
      </c>
      <c r="B2161" s="106">
        <v>1575</v>
      </c>
      <c r="C2161" s="107" t="s">
        <v>1497</v>
      </c>
      <c r="D2161" s="105">
        <v>20200917</v>
      </c>
      <c r="E2161" s="106">
        <v>1575</v>
      </c>
      <c r="F2161" s="107" t="s">
        <v>5101</v>
      </c>
      <c r="G2161" s="107" t="s">
        <v>4303</v>
      </c>
    </row>
    <row r="2162" spans="1:7" ht="76.5" x14ac:dyDescent="0.25">
      <c r="A2162" s="105" t="s">
        <v>5102</v>
      </c>
      <c r="B2162" s="106">
        <v>38.43</v>
      </c>
      <c r="C2162" s="107" t="s">
        <v>1497</v>
      </c>
      <c r="D2162" s="105">
        <v>20200917</v>
      </c>
      <c r="E2162" s="106">
        <v>38.43</v>
      </c>
      <c r="F2162" s="107" t="s">
        <v>5103</v>
      </c>
      <c r="G2162" s="107" t="s">
        <v>4303</v>
      </c>
    </row>
    <row r="2163" spans="1:7" ht="89.25" x14ac:dyDescent="0.25">
      <c r="A2163" s="105" t="s">
        <v>5104</v>
      </c>
      <c r="B2163" s="106">
        <v>2171.6</v>
      </c>
      <c r="C2163" s="107" t="s">
        <v>3451</v>
      </c>
      <c r="D2163" s="105">
        <v>20200921</v>
      </c>
      <c r="E2163" s="106">
        <v>280.83999999999997</v>
      </c>
      <c r="F2163" s="107" t="s">
        <v>5105</v>
      </c>
      <c r="G2163" s="107" t="s">
        <v>5106</v>
      </c>
    </row>
    <row r="2164" spans="1:7" ht="89.25" x14ac:dyDescent="0.25">
      <c r="A2164" s="105" t="s">
        <v>5107</v>
      </c>
      <c r="B2164" s="106">
        <v>195.7</v>
      </c>
      <c r="C2164" s="107" t="s">
        <v>5108</v>
      </c>
      <c r="D2164" s="105">
        <v>20200921</v>
      </c>
      <c r="E2164" s="106">
        <v>195.7</v>
      </c>
      <c r="F2164" s="107" t="s">
        <v>5109</v>
      </c>
      <c r="G2164" s="107" t="s">
        <v>4764</v>
      </c>
    </row>
    <row r="2165" spans="1:7" ht="76.5" x14ac:dyDescent="0.25">
      <c r="A2165" s="105" t="s">
        <v>5110</v>
      </c>
      <c r="B2165" s="106">
        <v>32330</v>
      </c>
      <c r="C2165" s="107" t="s">
        <v>4778</v>
      </c>
      <c r="D2165" s="105">
        <v>20200921</v>
      </c>
      <c r="E2165" s="106">
        <v>19080</v>
      </c>
      <c r="F2165" s="107" t="s">
        <v>5111</v>
      </c>
      <c r="G2165" s="107" t="s">
        <v>5112</v>
      </c>
    </row>
    <row r="2166" spans="1:7" ht="51" x14ac:dyDescent="0.25">
      <c r="A2166" s="105" t="s">
        <v>5113</v>
      </c>
      <c r="B2166" s="106">
        <v>553.28</v>
      </c>
      <c r="C2166" s="107" t="s">
        <v>5114</v>
      </c>
      <c r="D2166" s="105">
        <v>20200921</v>
      </c>
      <c r="E2166" s="106">
        <v>553.28</v>
      </c>
      <c r="F2166" s="107" t="s">
        <v>5115</v>
      </c>
      <c r="G2166" s="107" t="s">
        <v>5116</v>
      </c>
    </row>
    <row r="2167" spans="1:7" ht="76.5" x14ac:dyDescent="0.25">
      <c r="A2167" s="105" t="s">
        <v>5117</v>
      </c>
      <c r="B2167" s="106">
        <v>431.05</v>
      </c>
      <c r="C2167" s="107" t="s">
        <v>513</v>
      </c>
      <c r="D2167" s="105">
        <v>20200923</v>
      </c>
      <c r="E2167" s="106">
        <v>404.45</v>
      </c>
      <c r="F2167" s="107" t="s">
        <v>5118</v>
      </c>
      <c r="G2167" s="107" t="s">
        <v>4316</v>
      </c>
    </row>
    <row r="2168" spans="1:7" ht="76.5" x14ac:dyDescent="0.25">
      <c r="A2168" s="105" t="s">
        <v>5119</v>
      </c>
      <c r="B2168" s="106">
        <v>318.39999999999998</v>
      </c>
      <c r="C2168" s="107" t="s">
        <v>1497</v>
      </c>
      <c r="D2168" s="105">
        <v>20200923</v>
      </c>
      <c r="E2168" s="106">
        <v>76.2</v>
      </c>
      <c r="F2168" s="107" t="s">
        <v>5120</v>
      </c>
      <c r="G2168" s="107" t="s">
        <v>4316</v>
      </c>
    </row>
    <row r="2169" spans="1:7" ht="76.5" x14ac:dyDescent="0.25">
      <c r="A2169" s="105" t="s">
        <v>5121</v>
      </c>
      <c r="B2169" s="106">
        <v>31.72</v>
      </c>
      <c r="C2169" s="107" t="s">
        <v>1497</v>
      </c>
      <c r="D2169" s="105">
        <v>20200923</v>
      </c>
      <c r="E2169" s="106">
        <v>12.2</v>
      </c>
      <c r="F2169" s="107" t="s">
        <v>5122</v>
      </c>
      <c r="G2169" s="107" t="s">
        <v>4303</v>
      </c>
    </row>
    <row r="2170" spans="1:7" ht="76.5" x14ac:dyDescent="0.25">
      <c r="A2170" s="105" t="s">
        <v>5123</v>
      </c>
      <c r="B2170" s="106">
        <v>328.85</v>
      </c>
      <c r="C2170" s="107" t="s">
        <v>513</v>
      </c>
      <c r="D2170" s="105">
        <v>20200923</v>
      </c>
      <c r="E2170" s="106">
        <v>328.85</v>
      </c>
      <c r="F2170" s="107" t="s">
        <v>5124</v>
      </c>
      <c r="G2170" s="107" t="s">
        <v>4300</v>
      </c>
    </row>
    <row r="2171" spans="1:7" ht="76.5" x14ac:dyDescent="0.25">
      <c r="A2171" s="105" t="s">
        <v>5125</v>
      </c>
      <c r="B2171" s="106">
        <v>353.2</v>
      </c>
      <c r="C2171" s="107" t="s">
        <v>1497</v>
      </c>
      <c r="D2171" s="105">
        <v>20200923</v>
      </c>
      <c r="E2171" s="106">
        <v>161.80000000000001</v>
      </c>
      <c r="F2171" s="107" t="s">
        <v>5126</v>
      </c>
      <c r="G2171" s="107" t="s">
        <v>4300</v>
      </c>
    </row>
    <row r="2172" spans="1:7" ht="76.5" x14ac:dyDescent="0.25">
      <c r="A2172" s="105" t="s">
        <v>5127</v>
      </c>
      <c r="B2172" s="106">
        <v>31.72</v>
      </c>
      <c r="C2172" s="107" t="s">
        <v>1497</v>
      </c>
      <c r="D2172" s="105">
        <v>20200923</v>
      </c>
      <c r="E2172" s="106">
        <v>12.2</v>
      </c>
      <c r="F2172" s="107" t="s">
        <v>5128</v>
      </c>
      <c r="G2172" s="107" t="s">
        <v>4303</v>
      </c>
    </row>
    <row r="2173" spans="1:7" ht="76.5" x14ac:dyDescent="0.25">
      <c r="A2173" s="105" t="s">
        <v>5129</v>
      </c>
      <c r="B2173" s="106">
        <v>182.2</v>
      </c>
      <c r="C2173" s="107" t="s">
        <v>5130</v>
      </c>
      <c r="D2173" s="105">
        <v>20200923</v>
      </c>
      <c r="E2173" s="106">
        <v>182.2</v>
      </c>
      <c r="F2173" s="107" t="s">
        <v>5131</v>
      </c>
      <c r="G2173" s="107" t="s">
        <v>4300</v>
      </c>
    </row>
    <row r="2174" spans="1:7" ht="76.5" x14ac:dyDescent="0.25">
      <c r="A2174" s="105" t="s">
        <v>5132</v>
      </c>
      <c r="B2174" s="106">
        <v>222.55</v>
      </c>
      <c r="C2174" s="107" t="s">
        <v>1497</v>
      </c>
      <c r="D2174" s="105">
        <v>20200923</v>
      </c>
      <c r="E2174" s="106">
        <v>94.95</v>
      </c>
      <c r="F2174" s="107" t="s">
        <v>5133</v>
      </c>
      <c r="G2174" s="107" t="s">
        <v>4300</v>
      </c>
    </row>
    <row r="2175" spans="1:7" ht="76.5" x14ac:dyDescent="0.25">
      <c r="A2175" s="105" t="s">
        <v>5134</v>
      </c>
      <c r="B2175" s="106">
        <v>21.96</v>
      </c>
      <c r="C2175" s="107" t="s">
        <v>1497</v>
      </c>
      <c r="D2175" s="105">
        <v>20200923</v>
      </c>
      <c r="E2175" s="106">
        <v>12.2</v>
      </c>
      <c r="F2175" s="107" t="s">
        <v>5135</v>
      </c>
      <c r="G2175" s="107" t="s">
        <v>4303</v>
      </c>
    </row>
    <row r="2176" spans="1:7" ht="76.5" x14ac:dyDescent="0.25">
      <c r="A2176" s="105" t="s">
        <v>5136</v>
      </c>
      <c r="B2176" s="106">
        <v>119.04</v>
      </c>
      <c r="C2176" s="107" t="s">
        <v>4120</v>
      </c>
      <c r="D2176" s="105">
        <v>20200925</v>
      </c>
      <c r="E2176" s="106">
        <v>95.04</v>
      </c>
      <c r="F2176" s="107" t="s">
        <v>5137</v>
      </c>
      <c r="G2176" s="107" t="s">
        <v>4316</v>
      </c>
    </row>
    <row r="2177" spans="1:7" ht="63.75" x14ac:dyDescent="0.25">
      <c r="A2177" s="105" t="s">
        <v>5138</v>
      </c>
      <c r="B2177" s="106">
        <v>138.19999999999999</v>
      </c>
      <c r="C2177" s="107" t="s">
        <v>1544</v>
      </c>
      <c r="D2177" s="105">
        <v>20200928</v>
      </c>
      <c r="E2177" s="106">
        <v>138.19999999999999</v>
      </c>
      <c r="F2177" s="107" t="s">
        <v>5139</v>
      </c>
      <c r="G2177" s="107" t="s">
        <v>4300</v>
      </c>
    </row>
    <row r="2178" spans="1:7" ht="76.5" x14ac:dyDescent="0.25">
      <c r="A2178" s="105" t="s">
        <v>5140</v>
      </c>
      <c r="B2178" s="106">
        <v>340</v>
      </c>
      <c r="C2178" s="107" t="s">
        <v>1497</v>
      </c>
      <c r="D2178" s="105">
        <v>20200928</v>
      </c>
      <c r="E2178" s="106">
        <v>200</v>
      </c>
      <c r="F2178" s="107" t="s">
        <v>5141</v>
      </c>
      <c r="G2178" s="107" t="s">
        <v>4300</v>
      </c>
    </row>
    <row r="2179" spans="1:7" ht="76.5" x14ac:dyDescent="0.25">
      <c r="A2179" s="105" t="s">
        <v>5142</v>
      </c>
      <c r="B2179" s="106">
        <v>15.86</v>
      </c>
      <c r="C2179" s="107" t="s">
        <v>1497</v>
      </c>
      <c r="D2179" s="105">
        <v>20200928</v>
      </c>
      <c r="E2179" s="106">
        <v>6.1</v>
      </c>
      <c r="F2179" s="107" t="s">
        <v>5143</v>
      </c>
      <c r="G2179" s="107" t="s">
        <v>4303</v>
      </c>
    </row>
    <row r="2180" spans="1:7" ht="76.5" x14ac:dyDescent="0.25">
      <c r="A2180" s="105" t="s">
        <v>5144</v>
      </c>
      <c r="B2180" s="106">
        <v>134.65</v>
      </c>
      <c r="C2180" s="107" t="s">
        <v>1325</v>
      </c>
      <c r="D2180" s="105">
        <v>20201001</v>
      </c>
      <c r="E2180" s="106">
        <v>134.65</v>
      </c>
      <c r="F2180" s="107" t="s">
        <v>5145</v>
      </c>
      <c r="G2180" s="107" t="s">
        <v>4316</v>
      </c>
    </row>
    <row r="2181" spans="1:7" ht="76.5" x14ac:dyDescent="0.25">
      <c r="A2181" s="105" t="s">
        <v>5146</v>
      </c>
      <c r="B2181" s="106">
        <v>91.8</v>
      </c>
      <c r="C2181" s="107" t="s">
        <v>1497</v>
      </c>
      <c r="D2181" s="105">
        <v>20201001</v>
      </c>
      <c r="E2181" s="106">
        <v>28</v>
      </c>
      <c r="F2181" s="107" t="s">
        <v>5147</v>
      </c>
      <c r="G2181" s="107" t="s">
        <v>4316</v>
      </c>
    </row>
    <row r="2182" spans="1:7" ht="76.5" x14ac:dyDescent="0.25">
      <c r="A2182" s="105" t="s">
        <v>5148</v>
      </c>
      <c r="B2182" s="106">
        <v>15.86</v>
      </c>
      <c r="C2182" s="107" t="s">
        <v>1497</v>
      </c>
      <c r="D2182" s="105">
        <v>20201001</v>
      </c>
      <c r="E2182" s="106">
        <v>6.1</v>
      </c>
      <c r="F2182" s="107" t="s">
        <v>5149</v>
      </c>
      <c r="G2182" s="107" t="s">
        <v>4303</v>
      </c>
    </row>
    <row r="2183" spans="1:7" ht="63.75" x14ac:dyDescent="0.25">
      <c r="A2183" s="105" t="s">
        <v>5150</v>
      </c>
      <c r="B2183" s="106">
        <v>172.75</v>
      </c>
      <c r="C2183" s="107" t="s">
        <v>1084</v>
      </c>
      <c r="D2183" s="105">
        <v>20201005</v>
      </c>
      <c r="E2183" s="106">
        <v>172.75</v>
      </c>
      <c r="F2183" s="107" t="s">
        <v>5151</v>
      </c>
      <c r="G2183" s="107" t="s">
        <v>4316</v>
      </c>
    </row>
    <row r="2184" spans="1:7" ht="63.75" x14ac:dyDescent="0.25">
      <c r="A2184" s="105" t="s">
        <v>5152</v>
      </c>
      <c r="B2184" s="106">
        <v>174</v>
      </c>
      <c r="C2184" s="107" t="s">
        <v>1497</v>
      </c>
      <c r="D2184" s="105">
        <v>20201005</v>
      </c>
      <c r="E2184" s="106">
        <v>174</v>
      </c>
      <c r="F2184" s="107" t="s">
        <v>5153</v>
      </c>
      <c r="G2184" s="107" t="s">
        <v>4316</v>
      </c>
    </row>
    <row r="2185" spans="1:7" ht="76.5" x14ac:dyDescent="0.25">
      <c r="A2185" s="105" t="s">
        <v>5154</v>
      </c>
      <c r="B2185" s="106">
        <v>4567.68</v>
      </c>
      <c r="C2185" s="107" t="s">
        <v>5155</v>
      </c>
      <c r="D2185" s="105">
        <v>20200101</v>
      </c>
      <c r="E2185" s="106">
        <v>380.64</v>
      </c>
      <c r="F2185" s="107" t="s">
        <v>5156</v>
      </c>
      <c r="G2185" s="107" t="s">
        <v>5157</v>
      </c>
    </row>
    <row r="2186" spans="1:7" ht="63.75" x14ac:dyDescent="0.25">
      <c r="A2186" s="105" t="s">
        <v>5158</v>
      </c>
      <c r="B2186" s="106">
        <v>6.1</v>
      </c>
      <c r="C2186" s="107" t="s">
        <v>1497</v>
      </c>
      <c r="D2186" s="105">
        <v>20201005</v>
      </c>
      <c r="E2186" s="106">
        <v>6.1</v>
      </c>
      <c r="F2186" s="107" t="s">
        <v>5159</v>
      </c>
      <c r="G2186" s="107" t="s">
        <v>4303</v>
      </c>
    </row>
    <row r="2187" spans="1:7" ht="51" x14ac:dyDescent="0.25">
      <c r="A2187" s="105" t="s">
        <v>5160</v>
      </c>
      <c r="B2187" s="106">
        <v>122.2</v>
      </c>
      <c r="C2187" s="107" t="s">
        <v>5161</v>
      </c>
      <c r="D2187" s="105">
        <v>20201005</v>
      </c>
      <c r="E2187" s="106">
        <v>122.2</v>
      </c>
      <c r="F2187" s="107" t="s">
        <v>5162</v>
      </c>
      <c r="G2187" s="107" t="s">
        <v>4300</v>
      </c>
    </row>
    <row r="2188" spans="1:7" ht="51" x14ac:dyDescent="0.25">
      <c r="A2188" s="105" t="s">
        <v>5163</v>
      </c>
      <c r="B2188" s="106">
        <v>183.3</v>
      </c>
      <c r="C2188" s="107" t="s">
        <v>5164</v>
      </c>
      <c r="D2188" s="105">
        <v>20201005</v>
      </c>
      <c r="E2188" s="106">
        <v>183.3</v>
      </c>
      <c r="F2188" s="107" t="s">
        <v>5165</v>
      </c>
      <c r="G2188" s="107" t="s">
        <v>4300</v>
      </c>
    </row>
    <row r="2189" spans="1:7" ht="63.75" x14ac:dyDescent="0.25">
      <c r="A2189" s="105" t="s">
        <v>5166</v>
      </c>
      <c r="B2189" s="106">
        <v>106.1</v>
      </c>
      <c r="C2189" s="107" t="s">
        <v>1084</v>
      </c>
      <c r="D2189" s="105">
        <v>20201005</v>
      </c>
      <c r="E2189" s="106">
        <v>106.1</v>
      </c>
      <c r="F2189" s="107" t="s">
        <v>5167</v>
      </c>
      <c r="G2189" s="107" t="s">
        <v>4316</v>
      </c>
    </row>
    <row r="2190" spans="1:7" ht="63.75" x14ac:dyDescent="0.25">
      <c r="A2190" s="105" t="s">
        <v>5168</v>
      </c>
      <c r="B2190" s="106">
        <v>140</v>
      </c>
      <c r="C2190" s="107" t="s">
        <v>1497</v>
      </c>
      <c r="D2190" s="105">
        <v>20201005</v>
      </c>
      <c r="E2190" s="106">
        <v>140</v>
      </c>
      <c r="F2190" s="107" t="s">
        <v>5169</v>
      </c>
      <c r="G2190" s="107" t="s">
        <v>4316</v>
      </c>
    </row>
    <row r="2191" spans="1:7" ht="63.75" x14ac:dyDescent="0.25">
      <c r="A2191" s="105" t="s">
        <v>5170</v>
      </c>
      <c r="B2191" s="106">
        <v>6.1</v>
      </c>
      <c r="C2191" s="107" t="s">
        <v>1497</v>
      </c>
      <c r="D2191" s="105">
        <v>20201005</v>
      </c>
      <c r="E2191" s="106">
        <v>6.1</v>
      </c>
      <c r="F2191" s="107" t="s">
        <v>5171</v>
      </c>
      <c r="G2191" s="107" t="s">
        <v>4303</v>
      </c>
    </row>
    <row r="2192" spans="1:7" ht="76.5" x14ac:dyDescent="0.25">
      <c r="A2192" s="105" t="s">
        <v>5172</v>
      </c>
      <c r="B2192" s="106">
        <v>152.75</v>
      </c>
      <c r="C2192" s="107" t="s">
        <v>5173</v>
      </c>
      <c r="D2192" s="105">
        <v>20201006</v>
      </c>
      <c r="E2192" s="106">
        <v>152.75</v>
      </c>
      <c r="F2192" s="107" t="s">
        <v>5174</v>
      </c>
      <c r="G2192" s="107" t="s">
        <v>4300</v>
      </c>
    </row>
    <row r="2193" spans="1:7" ht="89.25" x14ac:dyDescent="0.25">
      <c r="A2193" s="105" t="s">
        <v>5175</v>
      </c>
      <c r="B2193" s="106">
        <v>43920</v>
      </c>
      <c r="C2193" s="107" t="s">
        <v>5176</v>
      </c>
      <c r="D2193" s="105">
        <v>20200101</v>
      </c>
      <c r="E2193" s="106">
        <v>21960</v>
      </c>
      <c r="F2193" s="107" t="s">
        <v>5177</v>
      </c>
      <c r="G2193" s="107" t="s">
        <v>4749</v>
      </c>
    </row>
    <row r="2194" spans="1:7" ht="76.5" x14ac:dyDescent="0.25">
      <c r="A2194" s="105" t="s">
        <v>5178</v>
      </c>
      <c r="B2194" s="106">
        <v>492</v>
      </c>
      <c r="C2194" s="107" t="s">
        <v>1497</v>
      </c>
      <c r="D2194" s="105">
        <v>20201006</v>
      </c>
      <c r="E2194" s="106">
        <v>492</v>
      </c>
      <c r="F2194" s="107" t="s">
        <v>5179</v>
      </c>
      <c r="G2194" s="107" t="s">
        <v>4300</v>
      </c>
    </row>
    <row r="2195" spans="1:7" ht="76.5" x14ac:dyDescent="0.25">
      <c r="A2195" s="105" t="s">
        <v>5180</v>
      </c>
      <c r="B2195" s="106">
        <v>9.76</v>
      </c>
      <c r="C2195" s="107" t="s">
        <v>1497</v>
      </c>
      <c r="D2195" s="105">
        <v>20201006</v>
      </c>
      <c r="E2195" s="106">
        <v>9.76</v>
      </c>
      <c r="F2195" s="107" t="s">
        <v>5181</v>
      </c>
      <c r="G2195" s="107" t="s">
        <v>4303</v>
      </c>
    </row>
    <row r="2196" spans="1:7" ht="76.5" x14ac:dyDescent="0.25">
      <c r="A2196" s="105" t="s">
        <v>5182</v>
      </c>
      <c r="B2196" s="106">
        <v>152.19999999999999</v>
      </c>
      <c r="C2196" s="107" t="s">
        <v>1081</v>
      </c>
      <c r="D2196" s="105">
        <v>20201006</v>
      </c>
      <c r="E2196" s="106">
        <v>152.19999999999999</v>
      </c>
      <c r="F2196" s="107" t="s">
        <v>5183</v>
      </c>
      <c r="G2196" s="107" t="s">
        <v>4316</v>
      </c>
    </row>
    <row r="2197" spans="1:7" ht="76.5" x14ac:dyDescent="0.25">
      <c r="A2197" s="105" t="s">
        <v>5184</v>
      </c>
      <c r="B2197" s="106">
        <v>462</v>
      </c>
      <c r="C2197" s="107" t="s">
        <v>1497</v>
      </c>
      <c r="D2197" s="105">
        <v>20201006</v>
      </c>
      <c r="E2197" s="106">
        <v>462</v>
      </c>
      <c r="F2197" s="107" t="s">
        <v>5185</v>
      </c>
      <c r="G2197" s="107" t="s">
        <v>4316</v>
      </c>
    </row>
    <row r="2198" spans="1:7" ht="76.5" x14ac:dyDescent="0.25">
      <c r="A2198" s="105" t="s">
        <v>5186</v>
      </c>
      <c r="B2198" s="106">
        <v>15.86</v>
      </c>
      <c r="C2198" s="107" t="s">
        <v>1497</v>
      </c>
      <c r="D2198" s="105">
        <v>20201006</v>
      </c>
      <c r="E2198" s="106">
        <v>15.86</v>
      </c>
      <c r="F2198" s="107" t="s">
        <v>5187</v>
      </c>
      <c r="G2198" s="107" t="s">
        <v>4303</v>
      </c>
    </row>
    <row r="2199" spans="1:7" ht="76.5" x14ac:dyDescent="0.25">
      <c r="A2199" s="105" t="s">
        <v>5188</v>
      </c>
      <c r="B2199" s="106">
        <v>152.19999999999999</v>
      </c>
      <c r="C2199" s="107" t="s">
        <v>4324</v>
      </c>
      <c r="D2199" s="105">
        <v>20201006</v>
      </c>
      <c r="E2199" s="106">
        <v>152.19999999999999</v>
      </c>
      <c r="F2199" s="107" t="s">
        <v>5189</v>
      </c>
      <c r="G2199" s="107" t="s">
        <v>4300</v>
      </c>
    </row>
    <row r="2200" spans="1:7" ht="76.5" x14ac:dyDescent="0.25">
      <c r="A2200" s="105" t="s">
        <v>5190</v>
      </c>
      <c r="B2200" s="106">
        <v>452</v>
      </c>
      <c r="C2200" s="107" t="s">
        <v>1497</v>
      </c>
      <c r="D2200" s="105">
        <v>20201006</v>
      </c>
      <c r="E2200" s="106">
        <v>452</v>
      </c>
      <c r="F2200" s="107" t="s">
        <v>5191</v>
      </c>
      <c r="G2200" s="107" t="s">
        <v>4300</v>
      </c>
    </row>
    <row r="2201" spans="1:7" ht="76.5" x14ac:dyDescent="0.25">
      <c r="A2201" s="105" t="s">
        <v>5192</v>
      </c>
      <c r="B2201" s="106">
        <v>15.86</v>
      </c>
      <c r="C2201" s="107" t="s">
        <v>1497</v>
      </c>
      <c r="D2201" s="105">
        <v>20201006</v>
      </c>
      <c r="E2201" s="106">
        <v>15.86</v>
      </c>
      <c r="F2201" s="107" t="s">
        <v>5193</v>
      </c>
      <c r="G2201" s="107" t="s">
        <v>4303</v>
      </c>
    </row>
    <row r="2202" spans="1:7" ht="76.5" x14ac:dyDescent="0.25">
      <c r="A2202" s="105" t="s">
        <v>5194</v>
      </c>
      <c r="B2202" s="106">
        <v>135500</v>
      </c>
      <c r="C2202" s="107" t="s">
        <v>948</v>
      </c>
      <c r="D2202" s="105">
        <v>20201007</v>
      </c>
      <c r="E2202" s="106">
        <v>135500</v>
      </c>
      <c r="F2202" s="107" t="s">
        <v>5195</v>
      </c>
      <c r="G2202" s="107" t="s">
        <v>4975</v>
      </c>
    </row>
    <row r="2203" spans="1:7" ht="38.25" x14ac:dyDescent="0.25">
      <c r="A2203" s="105" t="s">
        <v>5196</v>
      </c>
      <c r="B2203" s="106">
        <v>700000</v>
      </c>
      <c r="C2203" s="107" t="s">
        <v>405</v>
      </c>
      <c r="D2203" s="105">
        <v>20201008</v>
      </c>
      <c r="E2203" s="106">
        <v>700000</v>
      </c>
      <c r="F2203" s="107" t="s">
        <v>5197</v>
      </c>
      <c r="G2203" s="107" t="s">
        <v>5198</v>
      </c>
    </row>
    <row r="2204" spans="1:7" ht="76.5" x14ac:dyDescent="0.25">
      <c r="A2204" s="105" t="s">
        <v>5199</v>
      </c>
      <c r="B2204" s="106">
        <v>116.65</v>
      </c>
      <c r="C2204" s="107" t="s">
        <v>1044</v>
      </c>
      <c r="D2204" s="105">
        <v>20201008</v>
      </c>
      <c r="E2204" s="106">
        <v>116.65</v>
      </c>
      <c r="F2204" s="107" t="s">
        <v>5200</v>
      </c>
      <c r="G2204" s="107" t="s">
        <v>4300</v>
      </c>
    </row>
    <row r="2205" spans="1:7" ht="76.5" x14ac:dyDescent="0.25">
      <c r="A2205" s="105" t="s">
        <v>5201</v>
      </c>
      <c r="B2205" s="106">
        <v>155.44999999999999</v>
      </c>
      <c r="C2205" s="107" t="s">
        <v>1497</v>
      </c>
      <c r="D2205" s="105">
        <v>20201008</v>
      </c>
      <c r="E2205" s="106">
        <v>155.44999999999999</v>
      </c>
      <c r="F2205" s="107" t="s">
        <v>5202</v>
      </c>
      <c r="G2205" s="107" t="s">
        <v>4300</v>
      </c>
    </row>
    <row r="2206" spans="1:7" ht="76.5" x14ac:dyDescent="0.25">
      <c r="A2206" s="105" t="s">
        <v>5203</v>
      </c>
      <c r="B2206" s="106">
        <v>15.86</v>
      </c>
      <c r="C2206" s="107" t="s">
        <v>1497</v>
      </c>
      <c r="D2206" s="105">
        <v>20201008</v>
      </c>
      <c r="E2206" s="106">
        <v>15.86</v>
      </c>
      <c r="F2206" s="107" t="s">
        <v>5204</v>
      </c>
      <c r="G2206" s="107" t="s">
        <v>4303</v>
      </c>
    </row>
    <row r="2207" spans="1:7" ht="76.5" x14ac:dyDescent="0.25">
      <c r="A2207" s="105" t="s">
        <v>5205</v>
      </c>
      <c r="B2207" s="106">
        <v>339.95</v>
      </c>
      <c r="C2207" s="107" t="s">
        <v>513</v>
      </c>
      <c r="D2207" s="105">
        <v>20201008</v>
      </c>
      <c r="E2207" s="106">
        <v>339.95</v>
      </c>
      <c r="F2207" s="107" t="s">
        <v>5206</v>
      </c>
      <c r="G2207" s="107" t="s">
        <v>4316</v>
      </c>
    </row>
    <row r="2208" spans="1:7" ht="76.5" x14ac:dyDescent="0.25">
      <c r="A2208" s="105" t="s">
        <v>5207</v>
      </c>
      <c r="B2208" s="106">
        <v>734.3</v>
      </c>
      <c r="C2208" s="107" t="s">
        <v>1497</v>
      </c>
      <c r="D2208" s="105">
        <v>20201008</v>
      </c>
      <c r="E2208" s="106">
        <v>734.3</v>
      </c>
      <c r="F2208" s="107" t="s">
        <v>5208</v>
      </c>
      <c r="G2208" s="107" t="s">
        <v>4316</v>
      </c>
    </row>
    <row r="2209" spans="1:7" ht="76.5" x14ac:dyDescent="0.25">
      <c r="A2209" s="105" t="s">
        <v>5209</v>
      </c>
      <c r="B2209" s="106">
        <v>37.86</v>
      </c>
      <c r="C2209" s="107" t="s">
        <v>1497</v>
      </c>
      <c r="D2209" s="105">
        <v>20201008</v>
      </c>
      <c r="E2209" s="106">
        <v>37.86</v>
      </c>
      <c r="F2209" s="107" t="s">
        <v>5210</v>
      </c>
      <c r="G2209" s="107" t="s">
        <v>4303</v>
      </c>
    </row>
    <row r="2210" spans="1:7" ht="76.5" x14ac:dyDescent="0.25">
      <c r="A2210" s="105" t="s">
        <v>5211</v>
      </c>
      <c r="B2210" s="106">
        <v>111.65</v>
      </c>
      <c r="C2210" s="107" t="s">
        <v>5212</v>
      </c>
      <c r="D2210" s="105">
        <v>20201008</v>
      </c>
      <c r="E2210" s="106">
        <v>111.65</v>
      </c>
      <c r="F2210" s="107" t="s">
        <v>5213</v>
      </c>
      <c r="G2210" s="107" t="s">
        <v>4300</v>
      </c>
    </row>
    <row r="2211" spans="1:7" ht="76.5" x14ac:dyDescent="0.25">
      <c r="A2211" s="105" t="s">
        <v>5214</v>
      </c>
      <c r="B2211" s="106">
        <v>259.3</v>
      </c>
      <c r="C2211" s="107" t="s">
        <v>1497</v>
      </c>
      <c r="D2211" s="105">
        <v>20201008</v>
      </c>
      <c r="E2211" s="106">
        <v>259.3</v>
      </c>
      <c r="F2211" s="107" t="s">
        <v>5215</v>
      </c>
      <c r="G2211" s="107" t="s">
        <v>4300</v>
      </c>
    </row>
    <row r="2212" spans="1:7" ht="76.5" x14ac:dyDescent="0.25">
      <c r="A2212" s="105" t="s">
        <v>5216</v>
      </c>
      <c r="B2212" s="106">
        <v>21.96</v>
      </c>
      <c r="C2212" s="107" t="s">
        <v>1497</v>
      </c>
      <c r="D2212" s="105">
        <v>20201008</v>
      </c>
      <c r="E2212" s="106">
        <v>21.96</v>
      </c>
      <c r="F2212" s="107" t="s">
        <v>5217</v>
      </c>
      <c r="G2212" s="107" t="s">
        <v>4303</v>
      </c>
    </row>
    <row r="2213" spans="1:7" ht="51" x14ac:dyDescent="0.25">
      <c r="A2213" s="105" t="s">
        <v>5218</v>
      </c>
      <c r="B2213" s="106">
        <v>30.55</v>
      </c>
      <c r="C2213" s="107" t="s">
        <v>5161</v>
      </c>
      <c r="D2213" s="105">
        <v>20201008</v>
      </c>
      <c r="E2213" s="106">
        <v>30.55</v>
      </c>
      <c r="F2213" s="107" t="s">
        <v>5219</v>
      </c>
      <c r="G2213" s="107" t="s">
        <v>4300</v>
      </c>
    </row>
    <row r="2214" spans="1:7" ht="38.25" x14ac:dyDescent="0.25">
      <c r="A2214" s="105" t="s">
        <v>5220</v>
      </c>
      <c r="B2214" s="106">
        <v>24950</v>
      </c>
      <c r="C2214" s="107" t="s">
        <v>5221</v>
      </c>
      <c r="D2214" s="105">
        <v>20201008</v>
      </c>
      <c r="E2214" s="106">
        <v>24950</v>
      </c>
      <c r="F2214" s="107" t="s">
        <v>5222</v>
      </c>
      <c r="G2214" s="107" t="s">
        <v>5223</v>
      </c>
    </row>
    <row r="2215" spans="1:7" ht="51" x14ac:dyDescent="0.25">
      <c r="A2215" s="105" t="s">
        <v>5224</v>
      </c>
      <c r="B2215" s="106">
        <v>34.200000000000003</v>
      </c>
      <c r="C2215" s="107" t="s">
        <v>5225</v>
      </c>
      <c r="D2215" s="105">
        <v>20201008</v>
      </c>
      <c r="E2215" s="106">
        <v>34.200000000000003</v>
      </c>
      <c r="F2215" s="107" t="s">
        <v>5226</v>
      </c>
      <c r="G2215" s="107" t="s">
        <v>5227</v>
      </c>
    </row>
    <row r="2216" spans="1:7" ht="63.75" x14ac:dyDescent="0.25">
      <c r="A2216" s="105" t="s">
        <v>5228</v>
      </c>
      <c r="B2216" s="106">
        <v>111.65</v>
      </c>
      <c r="C2216" s="107" t="s">
        <v>1081</v>
      </c>
      <c r="D2216" s="105">
        <v>20201009</v>
      </c>
      <c r="E2216" s="106">
        <v>111.65</v>
      </c>
      <c r="F2216" s="107" t="s">
        <v>5229</v>
      </c>
      <c r="G2216" s="107" t="s">
        <v>4316</v>
      </c>
    </row>
    <row r="2217" spans="1:7" ht="76.5" x14ac:dyDescent="0.25">
      <c r="A2217" s="105" t="s">
        <v>5230</v>
      </c>
      <c r="B2217" s="106">
        <v>318</v>
      </c>
      <c r="C2217" s="107" t="s">
        <v>1497</v>
      </c>
      <c r="D2217" s="105">
        <v>20201009</v>
      </c>
      <c r="E2217" s="106">
        <v>318</v>
      </c>
      <c r="F2217" s="107" t="s">
        <v>5231</v>
      </c>
      <c r="G2217" s="107" t="s">
        <v>4316</v>
      </c>
    </row>
    <row r="2218" spans="1:7" ht="76.5" x14ac:dyDescent="0.25">
      <c r="A2218" s="105" t="s">
        <v>5232</v>
      </c>
      <c r="B2218" s="106">
        <v>31.72</v>
      </c>
      <c r="C2218" s="107" t="s">
        <v>1497</v>
      </c>
      <c r="D2218" s="105">
        <v>20201009</v>
      </c>
      <c r="E2218" s="106">
        <v>31.72</v>
      </c>
      <c r="F2218" s="107" t="s">
        <v>5233</v>
      </c>
      <c r="G2218" s="107" t="s">
        <v>4303</v>
      </c>
    </row>
    <row r="2219" spans="1:7" ht="63.75" x14ac:dyDescent="0.25">
      <c r="A2219" s="105" t="s">
        <v>5234</v>
      </c>
      <c r="B2219" s="106">
        <v>111.65</v>
      </c>
      <c r="C2219" s="107" t="s">
        <v>4324</v>
      </c>
      <c r="D2219" s="105">
        <v>20201009</v>
      </c>
      <c r="E2219" s="106">
        <v>111.65</v>
      </c>
      <c r="F2219" s="107" t="s">
        <v>5235</v>
      </c>
      <c r="G2219" s="107" t="s">
        <v>4300</v>
      </c>
    </row>
    <row r="2220" spans="1:7" ht="76.5" x14ac:dyDescent="0.25">
      <c r="A2220" s="105" t="s">
        <v>5236</v>
      </c>
      <c r="B2220" s="106">
        <v>268</v>
      </c>
      <c r="C2220" s="107" t="s">
        <v>1497</v>
      </c>
      <c r="D2220" s="105">
        <v>20201009</v>
      </c>
      <c r="E2220" s="106">
        <v>268</v>
      </c>
      <c r="F2220" s="107" t="s">
        <v>5237</v>
      </c>
      <c r="G2220" s="107" t="s">
        <v>4300</v>
      </c>
    </row>
    <row r="2221" spans="1:7" ht="51" x14ac:dyDescent="0.25">
      <c r="A2221" s="105" t="s">
        <v>5238</v>
      </c>
      <c r="B2221" s="106">
        <v>1444.44</v>
      </c>
      <c r="C2221" s="107" t="s">
        <v>5239</v>
      </c>
      <c r="D2221" s="105">
        <v>20201012</v>
      </c>
      <c r="E2221" s="106">
        <v>1444.44</v>
      </c>
      <c r="F2221" s="107" t="s">
        <v>5240</v>
      </c>
      <c r="G2221" s="107" t="s">
        <v>5241</v>
      </c>
    </row>
    <row r="2222" spans="1:7" ht="38.25" x14ac:dyDescent="0.25">
      <c r="A2222" s="105" t="s">
        <v>5242</v>
      </c>
      <c r="B2222" s="106">
        <v>348</v>
      </c>
      <c r="C2222" s="107" t="s">
        <v>375</v>
      </c>
      <c r="D2222" s="105">
        <v>20201012</v>
      </c>
      <c r="E2222" s="106">
        <v>348</v>
      </c>
      <c r="F2222" s="107" t="s">
        <v>5243</v>
      </c>
      <c r="G2222" s="107" t="s">
        <v>4906</v>
      </c>
    </row>
    <row r="2223" spans="1:7" ht="38.25" x14ac:dyDescent="0.25">
      <c r="A2223" s="105" t="s">
        <v>5244</v>
      </c>
      <c r="B2223" s="106">
        <v>6</v>
      </c>
      <c r="C2223" s="107" t="s">
        <v>2638</v>
      </c>
      <c r="D2223" s="105">
        <v>20201012</v>
      </c>
      <c r="E2223" s="106">
        <v>6</v>
      </c>
      <c r="F2223" s="107" t="s">
        <v>5245</v>
      </c>
      <c r="G2223" s="107" t="s">
        <v>4906</v>
      </c>
    </row>
    <row r="2224" spans="1:7" ht="38.25" x14ac:dyDescent="0.25">
      <c r="A2224" s="105" t="s">
        <v>5246</v>
      </c>
      <c r="B2224" s="106">
        <v>123</v>
      </c>
      <c r="C2224" s="107" t="s">
        <v>517</v>
      </c>
      <c r="D2224" s="105">
        <v>20201012</v>
      </c>
      <c r="E2224" s="106">
        <v>123</v>
      </c>
      <c r="F2224" s="107" t="s">
        <v>5247</v>
      </c>
      <c r="G2224" s="107" t="s">
        <v>4937</v>
      </c>
    </row>
    <row r="2225" spans="1:7" ht="63.75" x14ac:dyDescent="0.25">
      <c r="A2225" s="105" t="s">
        <v>5248</v>
      </c>
      <c r="B2225" s="106">
        <v>336000</v>
      </c>
      <c r="C2225" s="107" t="s">
        <v>513</v>
      </c>
      <c r="D2225" s="105">
        <v>20200101</v>
      </c>
      <c r="E2225" s="106">
        <v>113000</v>
      </c>
      <c r="F2225" s="107" t="s">
        <v>5249</v>
      </c>
      <c r="G2225" s="107" t="s">
        <v>4503</v>
      </c>
    </row>
    <row r="2226" spans="1:7" ht="63.75" x14ac:dyDescent="0.25">
      <c r="A2226" s="105" t="s">
        <v>5250</v>
      </c>
      <c r="B2226" s="106">
        <v>26010</v>
      </c>
      <c r="C2226" s="107" t="s">
        <v>517</v>
      </c>
      <c r="D2226" s="105">
        <v>20200101</v>
      </c>
      <c r="E2226" s="106">
        <v>7063</v>
      </c>
      <c r="F2226" s="107" t="s">
        <v>5251</v>
      </c>
      <c r="G2226" s="107" t="s">
        <v>4903</v>
      </c>
    </row>
    <row r="2227" spans="1:7" ht="63.75" x14ac:dyDescent="0.25">
      <c r="A2227" s="105" t="s">
        <v>5252</v>
      </c>
      <c r="B2227" s="106">
        <v>106.65</v>
      </c>
      <c r="C2227" s="107" t="s">
        <v>1544</v>
      </c>
      <c r="D2227" s="105">
        <v>20201013</v>
      </c>
      <c r="E2227" s="106">
        <v>106.65</v>
      </c>
      <c r="F2227" s="107" t="s">
        <v>5253</v>
      </c>
      <c r="G2227" s="107" t="s">
        <v>4300</v>
      </c>
    </row>
    <row r="2228" spans="1:7" ht="76.5" x14ac:dyDescent="0.25">
      <c r="A2228" s="105" t="s">
        <v>5254</v>
      </c>
      <c r="B2228" s="106">
        <v>376</v>
      </c>
      <c r="C2228" s="107" t="s">
        <v>1497</v>
      </c>
      <c r="D2228" s="105">
        <v>20201013</v>
      </c>
      <c r="E2228" s="106">
        <v>376</v>
      </c>
      <c r="F2228" s="107" t="s">
        <v>5255</v>
      </c>
      <c r="G2228" s="107" t="s">
        <v>4300</v>
      </c>
    </row>
    <row r="2229" spans="1:7" ht="76.5" x14ac:dyDescent="0.25">
      <c r="A2229" s="105" t="s">
        <v>5256</v>
      </c>
      <c r="B2229" s="106">
        <v>15.86</v>
      </c>
      <c r="C2229" s="107" t="s">
        <v>1497</v>
      </c>
      <c r="D2229" s="105">
        <v>20201013</v>
      </c>
      <c r="E2229" s="106">
        <v>15.86</v>
      </c>
      <c r="F2229" s="107" t="s">
        <v>5257</v>
      </c>
      <c r="G2229" s="107" t="s">
        <v>4303</v>
      </c>
    </row>
    <row r="2230" spans="1:7" ht="76.5" x14ac:dyDescent="0.25">
      <c r="A2230" s="105" t="s">
        <v>5258</v>
      </c>
      <c r="B2230" s="106">
        <v>22</v>
      </c>
      <c r="C2230" s="107" t="s">
        <v>1497</v>
      </c>
      <c r="D2230" s="105">
        <v>20201013</v>
      </c>
      <c r="E2230" s="106">
        <v>22</v>
      </c>
      <c r="F2230" s="107" t="s">
        <v>5259</v>
      </c>
      <c r="G2230" s="107" t="s">
        <v>4300</v>
      </c>
    </row>
    <row r="2231" spans="1:7" ht="76.5" x14ac:dyDescent="0.25">
      <c r="A2231" s="105" t="s">
        <v>5260</v>
      </c>
      <c r="B2231" s="106">
        <v>6.1</v>
      </c>
      <c r="C2231" s="107" t="s">
        <v>1497</v>
      </c>
      <c r="D2231" s="105">
        <v>20201013</v>
      </c>
      <c r="E2231" s="106">
        <v>6.1</v>
      </c>
      <c r="F2231" s="107" t="s">
        <v>5261</v>
      </c>
      <c r="G2231" s="107" t="s">
        <v>4303</v>
      </c>
    </row>
    <row r="2232" spans="1:7" ht="76.5" x14ac:dyDescent="0.25">
      <c r="A2232" s="105" t="s">
        <v>5262</v>
      </c>
      <c r="B2232" s="106">
        <v>106.65</v>
      </c>
      <c r="C2232" s="107" t="s">
        <v>5263</v>
      </c>
      <c r="D2232" s="105">
        <v>20201013</v>
      </c>
      <c r="E2232" s="106">
        <v>106.65</v>
      </c>
      <c r="F2232" s="107" t="s">
        <v>5264</v>
      </c>
      <c r="G2232" s="107" t="s">
        <v>4300</v>
      </c>
    </row>
    <row r="2233" spans="1:7" ht="76.5" x14ac:dyDescent="0.25">
      <c r="A2233" s="105" t="s">
        <v>5265</v>
      </c>
      <c r="B2233" s="106">
        <v>446</v>
      </c>
      <c r="C2233" s="107" t="s">
        <v>1497</v>
      </c>
      <c r="D2233" s="105">
        <v>20201013</v>
      </c>
      <c r="E2233" s="106">
        <v>446</v>
      </c>
      <c r="F2233" s="107" t="s">
        <v>5266</v>
      </c>
      <c r="G2233" s="107" t="s">
        <v>4300</v>
      </c>
    </row>
    <row r="2234" spans="1:7" ht="76.5" x14ac:dyDescent="0.25">
      <c r="A2234" s="105" t="s">
        <v>5267</v>
      </c>
      <c r="B2234" s="106">
        <v>21.96</v>
      </c>
      <c r="C2234" s="107" t="s">
        <v>1497</v>
      </c>
      <c r="D2234" s="105">
        <v>20201013</v>
      </c>
      <c r="E2234" s="106">
        <v>21.96</v>
      </c>
      <c r="F2234" s="107" t="s">
        <v>5268</v>
      </c>
      <c r="G2234" s="107" t="s">
        <v>4303</v>
      </c>
    </row>
    <row r="2235" spans="1:7" ht="89.25" x14ac:dyDescent="0.25">
      <c r="A2235" s="105" t="s">
        <v>5269</v>
      </c>
      <c r="B2235" s="106">
        <v>700569.52</v>
      </c>
      <c r="C2235" s="107" t="s">
        <v>675</v>
      </c>
      <c r="D2235" s="105">
        <v>20201013</v>
      </c>
      <c r="E2235" s="106">
        <v>208382.48</v>
      </c>
      <c r="F2235" s="107" t="s">
        <v>5270</v>
      </c>
      <c r="G2235" s="107" t="s">
        <v>5271</v>
      </c>
    </row>
    <row r="2236" spans="1:7" ht="89.25" x14ac:dyDescent="0.25">
      <c r="A2236" s="105" t="s">
        <v>5272</v>
      </c>
      <c r="B2236" s="106">
        <v>236256.32</v>
      </c>
      <c r="C2236" s="107" t="s">
        <v>5273</v>
      </c>
      <c r="D2236" s="105">
        <v>20201013</v>
      </c>
      <c r="E2236" s="106">
        <v>236256.32</v>
      </c>
      <c r="F2236" s="107" t="s">
        <v>5270</v>
      </c>
      <c r="G2236" s="107" t="s">
        <v>5271</v>
      </c>
    </row>
    <row r="2237" spans="1:7" ht="51" x14ac:dyDescent="0.25">
      <c r="A2237" s="105" t="s">
        <v>5274</v>
      </c>
      <c r="B2237" s="106">
        <v>30.55</v>
      </c>
      <c r="C2237" s="107" t="s">
        <v>5275</v>
      </c>
      <c r="D2237" s="105">
        <v>20201014</v>
      </c>
      <c r="E2237" s="106">
        <v>30.55</v>
      </c>
      <c r="F2237" s="107" t="s">
        <v>5276</v>
      </c>
      <c r="G2237" s="107" t="s">
        <v>4300</v>
      </c>
    </row>
    <row r="2238" spans="1:7" ht="51" x14ac:dyDescent="0.25">
      <c r="A2238" s="105" t="s">
        <v>5277</v>
      </c>
      <c r="B2238" s="106">
        <v>30.55</v>
      </c>
      <c r="C2238" s="107" t="s">
        <v>5278</v>
      </c>
      <c r="D2238" s="105">
        <v>20201014</v>
      </c>
      <c r="E2238" s="106">
        <v>30.55</v>
      </c>
      <c r="F2238" s="107" t="s">
        <v>5279</v>
      </c>
      <c r="G2238" s="107" t="s">
        <v>4300</v>
      </c>
    </row>
    <row r="2239" spans="1:7" ht="51" x14ac:dyDescent="0.25">
      <c r="A2239" s="105" t="s">
        <v>5280</v>
      </c>
      <c r="B2239" s="106">
        <v>22.26</v>
      </c>
      <c r="C2239" s="107" t="s">
        <v>5281</v>
      </c>
      <c r="D2239" s="105">
        <v>20201014</v>
      </c>
      <c r="E2239" s="106">
        <v>22.26</v>
      </c>
      <c r="F2239" s="107" t="s">
        <v>5282</v>
      </c>
      <c r="G2239" s="107" t="s">
        <v>4300</v>
      </c>
    </row>
    <row r="2240" spans="1:7" ht="63.75" x14ac:dyDescent="0.25">
      <c r="A2240" s="105" t="s">
        <v>5283</v>
      </c>
      <c r="B2240" s="106">
        <v>309.39999999999998</v>
      </c>
      <c r="C2240" s="107" t="s">
        <v>1081</v>
      </c>
      <c r="D2240" s="105">
        <v>20201014</v>
      </c>
      <c r="E2240" s="106">
        <v>309.39999999999998</v>
      </c>
      <c r="F2240" s="107" t="s">
        <v>5284</v>
      </c>
      <c r="G2240" s="107" t="s">
        <v>4316</v>
      </c>
    </row>
    <row r="2241" spans="1:7" ht="76.5" x14ac:dyDescent="0.25">
      <c r="A2241" s="105" t="s">
        <v>5285</v>
      </c>
      <c r="B2241" s="106">
        <v>1038</v>
      </c>
      <c r="C2241" s="107" t="s">
        <v>1497</v>
      </c>
      <c r="D2241" s="105">
        <v>20201014</v>
      </c>
      <c r="E2241" s="106">
        <v>1038</v>
      </c>
      <c r="F2241" s="107" t="s">
        <v>5286</v>
      </c>
      <c r="G2241" s="107" t="s">
        <v>4316</v>
      </c>
    </row>
    <row r="2242" spans="1:7" ht="38.25" x14ac:dyDescent="0.25">
      <c r="A2242" s="105" t="s">
        <v>5287</v>
      </c>
      <c r="B2242" s="106">
        <v>1796.53</v>
      </c>
      <c r="C2242" s="107" t="s">
        <v>1538</v>
      </c>
      <c r="D2242" s="105">
        <v>20200101</v>
      </c>
      <c r="E2242" s="106">
        <v>295.47000000000003</v>
      </c>
      <c r="F2242" s="107" t="s">
        <v>1539</v>
      </c>
      <c r="G2242" s="107" t="s">
        <v>5288</v>
      </c>
    </row>
    <row r="2243" spans="1:7" ht="51" x14ac:dyDescent="0.25">
      <c r="A2243" s="105" t="s">
        <v>5289</v>
      </c>
      <c r="B2243" s="106">
        <v>1986.09</v>
      </c>
      <c r="C2243" s="107" t="s">
        <v>1538</v>
      </c>
      <c r="D2243" s="105">
        <v>20200101</v>
      </c>
      <c r="E2243" s="106">
        <v>1613.71</v>
      </c>
      <c r="F2243" s="107" t="s">
        <v>3273</v>
      </c>
      <c r="G2243" s="107" t="s">
        <v>5288</v>
      </c>
    </row>
    <row r="2244" spans="1:7" ht="76.5" x14ac:dyDescent="0.25">
      <c r="A2244" s="105" t="s">
        <v>5290</v>
      </c>
      <c r="B2244" s="106">
        <v>15.86</v>
      </c>
      <c r="C2244" s="107" t="s">
        <v>1497</v>
      </c>
      <c r="D2244" s="105">
        <v>20201014</v>
      </c>
      <c r="E2244" s="106">
        <v>15.86</v>
      </c>
      <c r="F2244" s="107" t="s">
        <v>5291</v>
      </c>
      <c r="G2244" s="107" t="s">
        <v>4303</v>
      </c>
    </row>
    <row r="2245" spans="1:7" ht="63.75" x14ac:dyDescent="0.25">
      <c r="A2245" s="105" t="s">
        <v>5292</v>
      </c>
      <c r="B2245" s="106">
        <v>309.39999999999998</v>
      </c>
      <c r="C2245" s="107" t="s">
        <v>4324</v>
      </c>
      <c r="D2245" s="105">
        <v>20201014</v>
      </c>
      <c r="E2245" s="106">
        <v>309.39999999999998</v>
      </c>
      <c r="F2245" s="107" t="s">
        <v>5293</v>
      </c>
      <c r="G2245" s="107" t="s">
        <v>4300</v>
      </c>
    </row>
    <row r="2246" spans="1:7" ht="76.5" x14ac:dyDescent="0.25">
      <c r="A2246" s="105" t="s">
        <v>5294</v>
      </c>
      <c r="B2246" s="106">
        <v>988</v>
      </c>
      <c r="C2246" s="107" t="s">
        <v>1497</v>
      </c>
      <c r="D2246" s="105">
        <v>20201014</v>
      </c>
      <c r="E2246" s="106">
        <v>988</v>
      </c>
      <c r="F2246" s="107" t="s">
        <v>5295</v>
      </c>
      <c r="G2246" s="107" t="s">
        <v>4300</v>
      </c>
    </row>
    <row r="2247" spans="1:7" ht="38.25" x14ac:dyDescent="0.25">
      <c r="A2247" s="105" t="s">
        <v>5296</v>
      </c>
      <c r="B2247" s="106">
        <v>1811.41</v>
      </c>
      <c r="C2247" s="107" t="s">
        <v>1538</v>
      </c>
      <c r="D2247" s="105">
        <v>20200101</v>
      </c>
      <c r="E2247" s="106">
        <v>155.18</v>
      </c>
      <c r="F2247" s="107" t="s">
        <v>1539</v>
      </c>
      <c r="G2247" s="107" t="s">
        <v>5297</v>
      </c>
    </row>
    <row r="2248" spans="1:7" ht="76.5" x14ac:dyDescent="0.25">
      <c r="A2248" s="105" t="s">
        <v>5298</v>
      </c>
      <c r="B2248" s="106">
        <v>15.86</v>
      </c>
      <c r="C2248" s="107" t="s">
        <v>1497</v>
      </c>
      <c r="D2248" s="105">
        <v>20201014</v>
      </c>
      <c r="E2248" s="106">
        <v>15.86</v>
      </c>
      <c r="F2248" s="107" t="s">
        <v>5299</v>
      </c>
      <c r="G2248" s="107" t="s">
        <v>4303</v>
      </c>
    </row>
    <row r="2249" spans="1:7" ht="51" x14ac:dyDescent="0.25">
      <c r="A2249" s="105" t="s">
        <v>5300</v>
      </c>
      <c r="B2249" s="106">
        <v>1986.09</v>
      </c>
      <c r="C2249" s="107" t="s">
        <v>1538</v>
      </c>
      <c r="D2249" s="105">
        <v>20200101</v>
      </c>
      <c r="E2249" s="106">
        <v>1707.73</v>
      </c>
      <c r="F2249" s="107" t="s">
        <v>3273</v>
      </c>
      <c r="G2249" s="107" t="s">
        <v>5288</v>
      </c>
    </row>
    <row r="2250" spans="1:7" ht="51" x14ac:dyDescent="0.25">
      <c r="A2250" s="105" t="s">
        <v>5301</v>
      </c>
      <c r="B2250" s="106">
        <v>1971.21</v>
      </c>
      <c r="C2250" s="107" t="s">
        <v>1538</v>
      </c>
      <c r="D2250" s="105">
        <v>20200101</v>
      </c>
      <c r="E2250" s="106">
        <v>1463.72</v>
      </c>
      <c r="F2250" s="107" t="s">
        <v>2974</v>
      </c>
      <c r="G2250" s="107" t="s">
        <v>5297</v>
      </c>
    </row>
    <row r="2251" spans="1:7" ht="63.75" x14ac:dyDescent="0.25">
      <c r="A2251" s="105" t="s">
        <v>5302</v>
      </c>
      <c r="B2251" s="106">
        <v>96.78</v>
      </c>
      <c r="C2251" s="107" t="s">
        <v>513</v>
      </c>
      <c r="D2251" s="105">
        <v>20201016</v>
      </c>
      <c r="E2251" s="106">
        <v>96.78</v>
      </c>
      <c r="F2251" s="107" t="s">
        <v>5303</v>
      </c>
      <c r="G2251" s="107" t="s">
        <v>4300</v>
      </c>
    </row>
    <row r="2252" spans="1:7" ht="76.5" x14ac:dyDescent="0.25">
      <c r="A2252" s="105" t="s">
        <v>5304</v>
      </c>
      <c r="B2252" s="106">
        <v>122</v>
      </c>
      <c r="C2252" s="107" t="s">
        <v>1497</v>
      </c>
      <c r="D2252" s="105">
        <v>20201016</v>
      </c>
      <c r="E2252" s="106">
        <v>122</v>
      </c>
      <c r="F2252" s="107" t="s">
        <v>5305</v>
      </c>
      <c r="G2252" s="107" t="s">
        <v>4300</v>
      </c>
    </row>
    <row r="2253" spans="1:7" ht="76.5" x14ac:dyDescent="0.25">
      <c r="A2253" s="105" t="s">
        <v>5306</v>
      </c>
      <c r="B2253" s="106">
        <v>18.3</v>
      </c>
      <c r="C2253" s="107" t="s">
        <v>1497</v>
      </c>
      <c r="D2253" s="105">
        <v>20201016</v>
      </c>
      <c r="E2253" s="106">
        <v>18.3</v>
      </c>
      <c r="F2253" s="107" t="s">
        <v>5307</v>
      </c>
      <c r="G2253" s="107" t="s">
        <v>4303</v>
      </c>
    </row>
    <row r="2254" spans="1:7" ht="51" x14ac:dyDescent="0.25">
      <c r="A2254" s="105" t="s">
        <v>5308</v>
      </c>
      <c r="B2254" s="106">
        <v>30.55</v>
      </c>
      <c r="C2254" s="107" t="s">
        <v>5161</v>
      </c>
      <c r="D2254" s="105">
        <v>20201016</v>
      </c>
      <c r="E2254" s="106">
        <v>30.55</v>
      </c>
      <c r="F2254" s="107" t="s">
        <v>5309</v>
      </c>
      <c r="G2254" s="107" t="s">
        <v>4300</v>
      </c>
    </row>
    <row r="2255" spans="1:7" ht="63.75" x14ac:dyDescent="0.25">
      <c r="A2255" s="105" t="s">
        <v>5310</v>
      </c>
      <c r="B2255" s="106">
        <v>40.549999999999997</v>
      </c>
      <c r="C2255" s="107" t="s">
        <v>5311</v>
      </c>
      <c r="D2255" s="105">
        <v>20201016</v>
      </c>
      <c r="E2255" s="106">
        <v>40.549999999999997</v>
      </c>
      <c r="F2255" s="107" t="s">
        <v>5312</v>
      </c>
      <c r="G2255" s="107" t="s">
        <v>4300</v>
      </c>
    </row>
    <row r="2256" spans="1:7" ht="76.5" x14ac:dyDescent="0.25">
      <c r="A2256" s="105" t="s">
        <v>5313</v>
      </c>
      <c r="B2256" s="106">
        <v>96</v>
      </c>
      <c r="C2256" s="107" t="s">
        <v>1497</v>
      </c>
      <c r="D2256" s="105">
        <v>20201016</v>
      </c>
      <c r="E2256" s="106">
        <v>96</v>
      </c>
      <c r="F2256" s="107" t="s">
        <v>5314</v>
      </c>
      <c r="G2256" s="107" t="s">
        <v>4300</v>
      </c>
    </row>
    <row r="2257" spans="1:7" ht="76.5" x14ac:dyDescent="0.25">
      <c r="A2257" s="105" t="s">
        <v>5315</v>
      </c>
      <c r="B2257" s="106">
        <v>6.1</v>
      </c>
      <c r="C2257" s="107" t="s">
        <v>1497</v>
      </c>
      <c r="D2257" s="105">
        <v>20201016</v>
      </c>
      <c r="E2257" s="106">
        <v>6.1</v>
      </c>
      <c r="F2257" s="107" t="s">
        <v>5316</v>
      </c>
      <c r="G2257" s="107" t="s">
        <v>4303</v>
      </c>
    </row>
    <row r="2258" spans="1:7" ht="63.75" x14ac:dyDescent="0.25">
      <c r="A2258" s="105" t="s">
        <v>5317</v>
      </c>
      <c r="B2258" s="106">
        <v>177.75</v>
      </c>
      <c r="C2258" s="107" t="s">
        <v>1325</v>
      </c>
      <c r="D2258" s="105">
        <v>20201016</v>
      </c>
      <c r="E2258" s="106">
        <v>177.75</v>
      </c>
      <c r="F2258" s="107" t="s">
        <v>5318</v>
      </c>
      <c r="G2258" s="107" t="s">
        <v>4316</v>
      </c>
    </row>
    <row r="2259" spans="1:7" ht="76.5" x14ac:dyDescent="0.25">
      <c r="A2259" s="105" t="s">
        <v>5319</v>
      </c>
      <c r="B2259" s="106">
        <v>410</v>
      </c>
      <c r="C2259" s="107" t="s">
        <v>1497</v>
      </c>
      <c r="D2259" s="105">
        <v>20201016</v>
      </c>
      <c r="E2259" s="106">
        <v>410</v>
      </c>
      <c r="F2259" s="107" t="s">
        <v>5320</v>
      </c>
      <c r="G2259" s="107" t="s">
        <v>4316</v>
      </c>
    </row>
    <row r="2260" spans="1:7" ht="76.5" x14ac:dyDescent="0.25">
      <c r="A2260" s="105" t="s">
        <v>5321</v>
      </c>
      <c r="B2260" s="106">
        <v>15.86</v>
      </c>
      <c r="C2260" s="107" t="s">
        <v>1497</v>
      </c>
      <c r="D2260" s="105">
        <v>20201016</v>
      </c>
      <c r="E2260" s="106">
        <v>15.86</v>
      </c>
      <c r="F2260" s="107" t="s">
        <v>5322</v>
      </c>
      <c r="G2260" s="107" t="s">
        <v>4303</v>
      </c>
    </row>
    <row r="2261" spans="1:7" ht="63.75" x14ac:dyDescent="0.25">
      <c r="A2261" s="105" t="s">
        <v>5323</v>
      </c>
      <c r="B2261" s="106">
        <v>32.26</v>
      </c>
      <c r="C2261" s="107" t="s">
        <v>5324</v>
      </c>
      <c r="D2261" s="105">
        <v>20201016</v>
      </c>
      <c r="E2261" s="106">
        <v>32.26</v>
      </c>
      <c r="F2261" s="107" t="s">
        <v>5325</v>
      </c>
      <c r="G2261" s="107" t="s">
        <v>4300</v>
      </c>
    </row>
    <row r="2262" spans="1:7" ht="76.5" x14ac:dyDescent="0.25">
      <c r="A2262" s="105" t="s">
        <v>5326</v>
      </c>
      <c r="B2262" s="106">
        <v>79.5</v>
      </c>
      <c r="C2262" s="107" t="s">
        <v>1497</v>
      </c>
      <c r="D2262" s="105">
        <v>20201016</v>
      </c>
      <c r="E2262" s="106">
        <v>79.5</v>
      </c>
      <c r="F2262" s="107" t="s">
        <v>5327</v>
      </c>
      <c r="G2262" s="107" t="s">
        <v>4300</v>
      </c>
    </row>
    <row r="2263" spans="1:7" ht="76.5" x14ac:dyDescent="0.25">
      <c r="A2263" s="105" t="s">
        <v>5328</v>
      </c>
      <c r="B2263" s="106">
        <v>6.1</v>
      </c>
      <c r="C2263" s="107" t="s">
        <v>1497</v>
      </c>
      <c r="D2263" s="105">
        <v>20201016</v>
      </c>
      <c r="E2263" s="106">
        <v>6.1</v>
      </c>
      <c r="F2263" s="107" t="s">
        <v>5329</v>
      </c>
      <c r="G2263" s="107" t="s">
        <v>4303</v>
      </c>
    </row>
    <row r="2264" spans="1:7" ht="63.75" x14ac:dyDescent="0.25">
      <c r="A2264" s="105" t="s">
        <v>5330</v>
      </c>
      <c r="B2264" s="106">
        <v>32.26</v>
      </c>
      <c r="C2264" s="107" t="s">
        <v>5331</v>
      </c>
      <c r="D2264" s="105">
        <v>20201016</v>
      </c>
      <c r="E2264" s="106">
        <v>32.26</v>
      </c>
      <c r="F2264" s="107" t="s">
        <v>5332</v>
      </c>
      <c r="G2264" s="107" t="s">
        <v>4300</v>
      </c>
    </row>
    <row r="2265" spans="1:7" ht="76.5" x14ac:dyDescent="0.25">
      <c r="A2265" s="105" t="s">
        <v>5333</v>
      </c>
      <c r="B2265" s="106">
        <v>145</v>
      </c>
      <c r="C2265" s="107" t="s">
        <v>1497</v>
      </c>
      <c r="D2265" s="105">
        <v>20201016</v>
      </c>
      <c r="E2265" s="106">
        <v>145</v>
      </c>
      <c r="F2265" s="107" t="s">
        <v>5334</v>
      </c>
      <c r="G2265" s="107" t="s">
        <v>4300</v>
      </c>
    </row>
    <row r="2266" spans="1:7" ht="76.5" x14ac:dyDescent="0.25">
      <c r="A2266" s="105" t="s">
        <v>5335</v>
      </c>
      <c r="B2266" s="106">
        <v>6.1</v>
      </c>
      <c r="C2266" s="107" t="s">
        <v>1497</v>
      </c>
      <c r="D2266" s="105">
        <v>20201016</v>
      </c>
      <c r="E2266" s="106">
        <v>6.1</v>
      </c>
      <c r="F2266" s="107" t="s">
        <v>5336</v>
      </c>
      <c r="G2266" s="107" t="s">
        <v>4303</v>
      </c>
    </row>
    <row r="2267" spans="1:7" ht="51" x14ac:dyDescent="0.25">
      <c r="A2267" s="105" t="s">
        <v>5337</v>
      </c>
      <c r="B2267" s="106">
        <v>30.55</v>
      </c>
      <c r="C2267" s="107" t="s">
        <v>5338</v>
      </c>
      <c r="D2267" s="105">
        <v>20201019</v>
      </c>
      <c r="E2267" s="106">
        <v>30.55</v>
      </c>
      <c r="F2267" s="107" t="s">
        <v>5339</v>
      </c>
      <c r="G2267" s="107" t="s">
        <v>4300</v>
      </c>
    </row>
    <row r="2268" spans="1:7" ht="51" x14ac:dyDescent="0.25">
      <c r="A2268" s="105" t="s">
        <v>5340</v>
      </c>
      <c r="B2268" s="106">
        <v>22.26</v>
      </c>
      <c r="C2268" s="107" t="s">
        <v>5341</v>
      </c>
      <c r="D2268" s="105">
        <v>20201019</v>
      </c>
      <c r="E2268" s="106">
        <v>22.26</v>
      </c>
      <c r="F2268" s="107" t="s">
        <v>5342</v>
      </c>
      <c r="G2268" s="107" t="s">
        <v>4300</v>
      </c>
    </row>
    <row r="2269" spans="1:7" ht="51" x14ac:dyDescent="0.25">
      <c r="A2269" s="105" t="s">
        <v>5343</v>
      </c>
      <c r="B2269" s="106">
        <v>30.55</v>
      </c>
      <c r="C2269" s="107" t="s">
        <v>1527</v>
      </c>
      <c r="D2269" s="105">
        <v>20201019</v>
      </c>
      <c r="E2269" s="106">
        <v>30.55</v>
      </c>
      <c r="F2269" s="107" t="s">
        <v>5344</v>
      </c>
      <c r="G2269" s="107" t="s">
        <v>4300</v>
      </c>
    </row>
    <row r="2270" spans="1:7" ht="63.75" x14ac:dyDescent="0.25">
      <c r="A2270" s="105" t="s">
        <v>5345</v>
      </c>
      <c r="B2270" s="106">
        <v>40.549999999999997</v>
      </c>
      <c r="C2270" s="107" t="s">
        <v>5346</v>
      </c>
      <c r="D2270" s="105">
        <v>20201019</v>
      </c>
      <c r="E2270" s="106">
        <v>40.549999999999997</v>
      </c>
      <c r="F2270" s="107" t="s">
        <v>5347</v>
      </c>
      <c r="G2270" s="107" t="s">
        <v>4300</v>
      </c>
    </row>
    <row r="2271" spans="1:7" ht="76.5" x14ac:dyDescent="0.25">
      <c r="A2271" s="105" t="s">
        <v>5348</v>
      </c>
      <c r="B2271" s="106">
        <v>104.6</v>
      </c>
      <c r="C2271" s="107" t="s">
        <v>1497</v>
      </c>
      <c r="D2271" s="105">
        <v>20201019</v>
      </c>
      <c r="E2271" s="106">
        <v>104.6</v>
      </c>
      <c r="F2271" s="107" t="s">
        <v>5349</v>
      </c>
      <c r="G2271" s="107" t="s">
        <v>4300</v>
      </c>
    </row>
    <row r="2272" spans="1:7" ht="76.5" x14ac:dyDescent="0.25">
      <c r="A2272" s="105" t="s">
        <v>5350</v>
      </c>
      <c r="B2272" s="106">
        <v>12.2</v>
      </c>
      <c r="C2272" s="107" t="s">
        <v>1497</v>
      </c>
      <c r="D2272" s="105">
        <v>20201019</v>
      </c>
      <c r="E2272" s="106">
        <v>12.2</v>
      </c>
      <c r="F2272" s="107" t="s">
        <v>5351</v>
      </c>
      <c r="G2272" s="107" t="s">
        <v>4303</v>
      </c>
    </row>
    <row r="2273" spans="1:7" ht="63.75" x14ac:dyDescent="0.25">
      <c r="A2273" s="105" t="s">
        <v>5352</v>
      </c>
      <c r="B2273" s="106">
        <v>32.26</v>
      </c>
      <c r="C2273" s="107" t="s">
        <v>5353</v>
      </c>
      <c r="D2273" s="105">
        <v>20201019</v>
      </c>
      <c r="E2273" s="106">
        <v>32.26</v>
      </c>
      <c r="F2273" s="107" t="s">
        <v>5354</v>
      </c>
      <c r="G2273" s="107" t="s">
        <v>4300</v>
      </c>
    </row>
    <row r="2274" spans="1:7" ht="76.5" x14ac:dyDescent="0.25">
      <c r="A2274" s="105" t="s">
        <v>5355</v>
      </c>
      <c r="B2274" s="106">
        <v>53</v>
      </c>
      <c r="C2274" s="107" t="s">
        <v>1497</v>
      </c>
      <c r="D2274" s="105">
        <v>20201019</v>
      </c>
      <c r="E2274" s="106">
        <v>53</v>
      </c>
      <c r="F2274" s="107" t="s">
        <v>5356</v>
      </c>
      <c r="G2274" s="107" t="s">
        <v>4300</v>
      </c>
    </row>
    <row r="2275" spans="1:7" ht="76.5" x14ac:dyDescent="0.25">
      <c r="A2275" s="105" t="s">
        <v>5357</v>
      </c>
      <c r="B2275" s="106">
        <v>6.1</v>
      </c>
      <c r="C2275" s="107" t="s">
        <v>1497</v>
      </c>
      <c r="D2275" s="105">
        <v>20201019</v>
      </c>
      <c r="E2275" s="106">
        <v>6.1</v>
      </c>
      <c r="F2275" s="107" t="s">
        <v>5358</v>
      </c>
      <c r="G2275" s="107" t="s">
        <v>4303</v>
      </c>
    </row>
    <row r="2276" spans="1:7" ht="63.75" x14ac:dyDescent="0.25">
      <c r="A2276" s="105" t="s">
        <v>5359</v>
      </c>
      <c r="B2276" s="106">
        <v>101.65</v>
      </c>
      <c r="C2276" s="107" t="s">
        <v>5360</v>
      </c>
      <c r="D2276" s="105">
        <v>20201019</v>
      </c>
      <c r="E2276" s="106">
        <v>101.65</v>
      </c>
      <c r="F2276" s="107" t="s">
        <v>5361</v>
      </c>
      <c r="G2276" s="107" t="s">
        <v>4300</v>
      </c>
    </row>
    <row r="2277" spans="1:7" ht="76.5" x14ac:dyDescent="0.25">
      <c r="A2277" s="105" t="s">
        <v>5362</v>
      </c>
      <c r="B2277" s="106">
        <v>266</v>
      </c>
      <c r="C2277" s="107" t="s">
        <v>1497</v>
      </c>
      <c r="D2277" s="105">
        <v>20201019</v>
      </c>
      <c r="E2277" s="106">
        <v>266</v>
      </c>
      <c r="F2277" s="107" t="s">
        <v>5363</v>
      </c>
      <c r="G2277" s="107" t="s">
        <v>4300</v>
      </c>
    </row>
    <row r="2278" spans="1:7" ht="76.5" x14ac:dyDescent="0.25">
      <c r="A2278" s="105" t="s">
        <v>5364</v>
      </c>
      <c r="B2278" s="106">
        <v>15.86</v>
      </c>
      <c r="C2278" s="107" t="s">
        <v>1497</v>
      </c>
      <c r="D2278" s="105">
        <v>20201019</v>
      </c>
      <c r="E2278" s="106">
        <v>15.86</v>
      </c>
      <c r="F2278" s="107" t="s">
        <v>5365</v>
      </c>
      <c r="G2278" s="107" t="s">
        <v>4303</v>
      </c>
    </row>
    <row r="2279" spans="1:7" ht="51" x14ac:dyDescent="0.25">
      <c r="A2279" s="105" t="s">
        <v>5366</v>
      </c>
      <c r="B2279" s="106">
        <v>61.1</v>
      </c>
      <c r="C2279" s="107" t="s">
        <v>5367</v>
      </c>
      <c r="D2279" s="105">
        <v>20201020</v>
      </c>
      <c r="E2279" s="106">
        <v>61.1</v>
      </c>
      <c r="F2279" s="107" t="s">
        <v>5368</v>
      </c>
      <c r="G2279" s="107" t="s">
        <v>4300</v>
      </c>
    </row>
    <row r="2280" spans="1:7" ht="89.25" x14ac:dyDescent="0.25">
      <c r="A2280" s="105" t="s">
        <v>5369</v>
      </c>
      <c r="B2280" s="106">
        <v>1220</v>
      </c>
      <c r="C2280" s="107" t="s">
        <v>3309</v>
      </c>
      <c r="D2280" s="105">
        <v>20200101</v>
      </c>
      <c r="E2280" s="106">
        <v>1220</v>
      </c>
      <c r="F2280" s="107" t="s">
        <v>3310</v>
      </c>
      <c r="G2280" s="107" t="s">
        <v>4749</v>
      </c>
    </row>
    <row r="2281" spans="1:7" ht="51" x14ac:dyDescent="0.25">
      <c r="A2281" s="105" t="s">
        <v>5370</v>
      </c>
      <c r="B2281" s="106">
        <v>44.52</v>
      </c>
      <c r="C2281" s="107" t="s">
        <v>513</v>
      </c>
      <c r="D2281" s="105">
        <v>20201020</v>
      </c>
      <c r="E2281" s="106">
        <v>44.52</v>
      </c>
      <c r="F2281" s="107" t="s">
        <v>5371</v>
      </c>
      <c r="G2281" s="107" t="s">
        <v>4300</v>
      </c>
    </row>
    <row r="2282" spans="1:7" ht="63.75" x14ac:dyDescent="0.25">
      <c r="A2282" s="105" t="s">
        <v>5372</v>
      </c>
      <c r="B2282" s="106">
        <v>32.26</v>
      </c>
      <c r="C2282" s="107" t="s">
        <v>5373</v>
      </c>
      <c r="D2282" s="105">
        <v>20201020</v>
      </c>
      <c r="E2282" s="106">
        <v>32.26</v>
      </c>
      <c r="F2282" s="107" t="s">
        <v>5374</v>
      </c>
      <c r="G2282" s="107" t="s">
        <v>4300</v>
      </c>
    </row>
    <row r="2283" spans="1:7" ht="63.75" x14ac:dyDescent="0.25">
      <c r="A2283" s="105" t="s">
        <v>5375</v>
      </c>
      <c r="B2283" s="106">
        <v>114.1</v>
      </c>
      <c r="C2283" s="107" t="s">
        <v>1497</v>
      </c>
      <c r="D2283" s="105">
        <v>20201020</v>
      </c>
      <c r="E2283" s="106">
        <v>114.1</v>
      </c>
      <c r="F2283" s="107" t="s">
        <v>5376</v>
      </c>
      <c r="G2283" s="107" t="s">
        <v>4300</v>
      </c>
    </row>
    <row r="2284" spans="1:7" ht="63.75" x14ac:dyDescent="0.25">
      <c r="A2284" s="105" t="s">
        <v>5377</v>
      </c>
      <c r="B2284" s="106">
        <v>6.1</v>
      </c>
      <c r="C2284" s="107" t="s">
        <v>1497</v>
      </c>
      <c r="D2284" s="105">
        <v>20201020</v>
      </c>
      <c r="E2284" s="106">
        <v>6.1</v>
      </c>
      <c r="F2284" s="107" t="s">
        <v>5378</v>
      </c>
      <c r="G2284" s="107" t="s">
        <v>4303</v>
      </c>
    </row>
    <row r="2285" spans="1:7" ht="63.75" x14ac:dyDescent="0.25">
      <c r="A2285" s="105" t="s">
        <v>5379</v>
      </c>
      <c r="B2285" s="106">
        <v>106.65</v>
      </c>
      <c r="C2285" s="107" t="s">
        <v>1325</v>
      </c>
      <c r="D2285" s="105">
        <v>20201020</v>
      </c>
      <c r="E2285" s="106">
        <v>106.65</v>
      </c>
      <c r="F2285" s="107" t="s">
        <v>5380</v>
      </c>
      <c r="G2285" s="107" t="s">
        <v>4316</v>
      </c>
    </row>
    <row r="2286" spans="1:7" ht="76.5" x14ac:dyDescent="0.25">
      <c r="A2286" s="105" t="s">
        <v>5381</v>
      </c>
      <c r="B2286" s="106">
        <v>276</v>
      </c>
      <c r="C2286" s="107" t="s">
        <v>1497</v>
      </c>
      <c r="D2286" s="105">
        <v>20201020</v>
      </c>
      <c r="E2286" s="106">
        <v>276</v>
      </c>
      <c r="F2286" s="107" t="s">
        <v>5382</v>
      </c>
      <c r="G2286" s="107" t="s">
        <v>4316</v>
      </c>
    </row>
    <row r="2287" spans="1:7" ht="76.5" x14ac:dyDescent="0.25">
      <c r="A2287" s="105" t="s">
        <v>5383</v>
      </c>
      <c r="B2287" s="106">
        <v>15.86</v>
      </c>
      <c r="C2287" s="107" t="s">
        <v>1497</v>
      </c>
      <c r="D2287" s="105">
        <v>20201020</v>
      </c>
      <c r="E2287" s="106">
        <v>15.86</v>
      </c>
      <c r="F2287" s="107" t="s">
        <v>5384</v>
      </c>
      <c r="G2287" s="107" t="s">
        <v>4303</v>
      </c>
    </row>
    <row r="2288" spans="1:7" ht="63.75" x14ac:dyDescent="0.25">
      <c r="A2288" s="105" t="s">
        <v>5385</v>
      </c>
      <c r="B2288" s="106">
        <v>141.65</v>
      </c>
      <c r="C2288" s="107" t="s">
        <v>1084</v>
      </c>
      <c r="D2288" s="105">
        <v>20201020</v>
      </c>
      <c r="E2288" s="106">
        <v>141.65</v>
      </c>
      <c r="F2288" s="107" t="s">
        <v>5386</v>
      </c>
      <c r="G2288" s="107" t="s">
        <v>4316</v>
      </c>
    </row>
    <row r="2289" spans="1:7" ht="63.75" x14ac:dyDescent="0.25">
      <c r="A2289" s="105" t="s">
        <v>5387</v>
      </c>
      <c r="B2289" s="106">
        <v>174</v>
      </c>
      <c r="C2289" s="107" t="s">
        <v>1497</v>
      </c>
      <c r="D2289" s="105">
        <v>20201020</v>
      </c>
      <c r="E2289" s="106">
        <v>174</v>
      </c>
      <c r="F2289" s="107" t="s">
        <v>5388</v>
      </c>
      <c r="G2289" s="107" t="s">
        <v>4316</v>
      </c>
    </row>
    <row r="2290" spans="1:7" ht="63.75" x14ac:dyDescent="0.25">
      <c r="A2290" s="105" t="s">
        <v>5389</v>
      </c>
      <c r="B2290" s="106">
        <v>6.1</v>
      </c>
      <c r="C2290" s="107" t="s">
        <v>1497</v>
      </c>
      <c r="D2290" s="105">
        <v>20201020</v>
      </c>
      <c r="E2290" s="106">
        <v>6.1</v>
      </c>
      <c r="F2290" s="107" t="s">
        <v>5390</v>
      </c>
      <c r="G2290" s="107" t="s">
        <v>4303</v>
      </c>
    </row>
    <row r="2291" spans="1:7" ht="51" x14ac:dyDescent="0.25">
      <c r="A2291" s="105" t="s">
        <v>5391</v>
      </c>
      <c r="B2291" s="106">
        <v>32504.93</v>
      </c>
      <c r="C2291" s="107" t="s">
        <v>5392</v>
      </c>
      <c r="D2291" s="105">
        <v>20200101</v>
      </c>
      <c r="E2291" s="106">
        <v>32504.93</v>
      </c>
      <c r="F2291" s="107" t="s">
        <v>5393</v>
      </c>
      <c r="G2291" s="107" t="s">
        <v>5394</v>
      </c>
    </row>
    <row r="2292" spans="1:7" ht="89.25" x14ac:dyDescent="0.25">
      <c r="A2292" s="105" t="s">
        <v>5395</v>
      </c>
      <c r="B2292" s="106">
        <v>40000</v>
      </c>
      <c r="C2292" s="107" t="s">
        <v>3075</v>
      </c>
      <c r="D2292" s="105">
        <v>20200101</v>
      </c>
      <c r="E2292" s="106">
        <v>40000</v>
      </c>
      <c r="F2292" s="107" t="s">
        <v>3327</v>
      </c>
      <c r="G2292" s="107" t="s">
        <v>5396</v>
      </c>
    </row>
    <row r="2293" spans="1:7" ht="76.5" x14ac:dyDescent="0.25">
      <c r="A2293" s="105" t="s">
        <v>5397</v>
      </c>
      <c r="B2293" s="106">
        <v>17450.669999999998</v>
      </c>
      <c r="C2293" s="107" t="s">
        <v>375</v>
      </c>
      <c r="D2293" s="105">
        <v>20200101</v>
      </c>
      <c r="E2293" s="106">
        <v>17450.669999999998</v>
      </c>
      <c r="F2293" s="107" t="s">
        <v>3330</v>
      </c>
      <c r="G2293" s="107" t="s">
        <v>5398</v>
      </c>
    </row>
    <row r="2294" spans="1:7" ht="76.5" x14ac:dyDescent="0.25">
      <c r="A2294" s="105" t="s">
        <v>5399</v>
      </c>
      <c r="B2294" s="106">
        <v>6800</v>
      </c>
      <c r="C2294" s="107" t="s">
        <v>517</v>
      </c>
      <c r="D2294" s="105">
        <v>20200101</v>
      </c>
      <c r="E2294" s="106">
        <v>6800</v>
      </c>
      <c r="F2294" s="107" t="s">
        <v>3333</v>
      </c>
      <c r="G2294" s="107" t="s">
        <v>5400</v>
      </c>
    </row>
    <row r="2295" spans="1:7" ht="63.75" x14ac:dyDescent="0.25">
      <c r="A2295" s="105" t="s">
        <v>5401</v>
      </c>
      <c r="B2295" s="106">
        <v>22.26</v>
      </c>
      <c r="C2295" s="107" t="s">
        <v>5402</v>
      </c>
      <c r="D2295" s="105">
        <v>20201023</v>
      </c>
      <c r="E2295" s="106">
        <v>22.26</v>
      </c>
      <c r="F2295" s="107" t="s">
        <v>5403</v>
      </c>
      <c r="G2295" s="107" t="s">
        <v>4300</v>
      </c>
    </row>
    <row r="2296" spans="1:7" ht="63.75" x14ac:dyDescent="0.25">
      <c r="A2296" s="105" t="s">
        <v>5404</v>
      </c>
      <c r="B2296" s="106">
        <v>114.04</v>
      </c>
      <c r="C2296" s="107" t="s">
        <v>4120</v>
      </c>
      <c r="D2296" s="105">
        <v>20201023</v>
      </c>
      <c r="E2296" s="106">
        <v>114.04</v>
      </c>
      <c r="F2296" s="107" t="s">
        <v>5405</v>
      </c>
      <c r="G2296" s="107" t="s">
        <v>4316</v>
      </c>
    </row>
    <row r="2297" spans="1:7" ht="76.5" x14ac:dyDescent="0.25">
      <c r="A2297" s="105" t="s">
        <v>5406</v>
      </c>
      <c r="B2297" s="106">
        <v>335.5</v>
      </c>
      <c r="C2297" s="107" t="s">
        <v>1497</v>
      </c>
      <c r="D2297" s="105">
        <v>20201023</v>
      </c>
      <c r="E2297" s="106">
        <v>335.5</v>
      </c>
      <c r="F2297" s="107" t="s">
        <v>5407</v>
      </c>
      <c r="G2297" s="107" t="s">
        <v>4316</v>
      </c>
    </row>
    <row r="2298" spans="1:7" ht="76.5" x14ac:dyDescent="0.25">
      <c r="A2298" s="105" t="s">
        <v>5408</v>
      </c>
      <c r="B2298" s="106">
        <v>15.86</v>
      </c>
      <c r="C2298" s="107" t="s">
        <v>1497</v>
      </c>
      <c r="D2298" s="105">
        <v>20201023</v>
      </c>
      <c r="E2298" s="106">
        <v>15.86</v>
      </c>
      <c r="F2298" s="107" t="s">
        <v>5409</v>
      </c>
      <c r="G2298" s="107" t="s">
        <v>4303</v>
      </c>
    </row>
    <row r="2299" spans="1:7" ht="63.75" x14ac:dyDescent="0.25">
      <c r="A2299" s="105" t="s">
        <v>5410</v>
      </c>
      <c r="B2299" s="106">
        <v>66.78</v>
      </c>
      <c r="C2299" s="107" t="s">
        <v>5411</v>
      </c>
      <c r="D2299" s="105">
        <v>20201027</v>
      </c>
      <c r="E2299" s="106">
        <v>66.78</v>
      </c>
      <c r="F2299" s="107" t="s">
        <v>5412</v>
      </c>
      <c r="G2299" s="107" t="s">
        <v>4300</v>
      </c>
    </row>
    <row r="2300" spans="1:7" ht="76.5" x14ac:dyDescent="0.25">
      <c r="A2300" s="105" t="s">
        <v>5413</v>
      </c>
      <c r="B2300" s="106">
        <v>164</v>
      </c>
      <c r="C2300" s="107" t="s">
        <v>1497</v>
      </c>
      <c r="D2300" s="105">
        <v>20201027</v>
      </c>
      <c r="E2300" s="106">
        <v>164</v>
      </c>
      <c r="F2300" s="107" t="s">
        <v>5414</v>
      </c>
      <c r="G2300" s="107" t="s">
        <v>4300</v>
      </c>
    </row>
    <row r="2301" spans="1:7" ht="76.5" x14ac:dyDescent="0.25">
      <c r="A2301" s="105" t="s">
        <v>5415</v>
      </c>
      <c r="B2301" s="106">
        <v>9.76</v>
      </c>
      <c r="C2301" s="107" t="s">
        <v>1497</v>
      </c>
      <c r="D2301" s="105">
        <v>20201027</v>
      </c>
      <c r="E2301" s="106">
        <v>9.76</v>
      </c>
      <c r="F2301" s="107" t="s">
        <v>5416</v>
      </c>
      <c r="G2301" s="107" t="s">
        <v>4303</v>
      </c>
    </row>
    <row r="2302" spans="1:7" ht="76.5" x14ac:dyDescent="0.25">
      <c r="A2302" s="105" t="s">
        <v>5417</v>
      </c>
      <c r="B2302" s="106">
        <v>2000</v>
      </c>
      <c r="C2302" s="107" t="s">
        <v>212</v>
      </c>
      <c r="D2302" s="105">
        <v>20201028</v>
      </c>
      <c r="E2302" s="106">
        <v>2000</v>
      </c>
      <c r="F2302" s="107" t="s">
        <v>5418</v>
      </c>
      <c r="G2302" s="107" t="s">
        <v>4503</v>
      </c>
    </row>
    <row r="2303" spans="1:7" ht="63.75" x14ac:dyDescent="0.25">
      <c r="A2303" s="105" t="s">
        <v>5419</v>
      </c>
      <c r="B2303" s="106">
        <v>30.3</v>
      </c>
      <c r="C2303" s="107" t="s">
        <v>2638</v>
      </c>
      <c r="D2303" s="105">
        <v>20201028</v>
      </c>
      <c r="E2303" s="106">
        <v>30.3</v>
      </c>
      <c r="F2303" s="107" t="s">
        <v>5420</v>
      </c>
      <c r="G2303" s="107" t="s">
        <v>4901</v>
      </c>
    </row>
    <row r="2304" spans="1:7" ht="89.25" x14ac:dyDescent="0.25">
      <c r="A2304" s="105" t="s">
        <v>5421</v>
      </c>
      <c r="B2304" s="106">
        <v>206.18</v>
      </c>
      <c r="C2304" s="107" t="s">
        <v>3451</v>
      </c>
      <c r="D2304" s="105">
        <v>20201029</v>
      </c>
      <c r="E2304" s="106">
        <v>206.18</v>
      </c>
      <c r="F2304" s="107" t="s">
        <v>5422</v>
      </c>
      <c r="G2304" s="107" t="s">
        <v>5423</v>
      </c>
    </row>
    <row r="2305" spans="1:7" ht="63.75" x14ac:dyDescent="0.25">
      <c r="A2305" s="105" t="s">
        <v>5424</v>
      </c>
      <c r="B2305" s="106">
        <v>11224</v>
      </c>
      <c r="C2305" s="107" t="s">
        <v>317</v>
      </c>
      <c r="D2305" s="105">
        <v>20201102</v>
      </c>
      <c r="E2305" s="106">
        <v>11224</v>
      </c>
      <c r="F2305" s="107" t="s">
        <v>5425</v>
      </c>
      <c r="G2305" s="107" t="s">
        <v>5394</v>
      </c>
    </row>
    <row r="2306" spans="1:7" ht="51" x14ac:dyDescent="0.25">
      <c r="A2306" s="105" t="s">
        <v>5426</v>
      </c>
      <c r="B2306" s="106">
        <v>8815.93</v>
      </c>
      <c r="C2306" s="107" t="s">
        <v>3451</v>
      </c>
      <c r="D2306" s="105">
        <v>20201103</v>
      </c>
      <c r="E2306" s="106">
        <v>8815.93</v>
      </c>
      <c r="F2306" s="107" t="s">
        <v>5427</v>
      </c>
      <c r="G2306" s="107" t="s">
        <v>4880</v>
      </c>
    </row>
    <row r="2307" spans="1:7" ht="51" x14ac:dyDescent="0.25">
      <c r="A2307" s="105" t="s">
        <v>5428</v>
      </c>
      <c r="B2307" s="106">
        <v>30.55</v>
      </c>
      <c r="C2307" s="107" t="s">
        <v>1527</v>
      </c>
      <c r="D2307" s="105">
        <v>20201104</v>
      </c>
      <c r="E2307" s="106">
        <v>30.55</v>
      </c>
      <c r="F2307" s="107" t="s">
        <v>5429</v>
      </c>
      <c r="G2307" s="107" t="s">
        <v>4300</v>
      </c>
    </row>
    <row r="2308" spans="1:7" ht="51" x14ac:dyDescent="0.25">
      <c r="A2308" s="105" t="s">
        <v>5430</v>
      </c>
      <c r="B2308" s="106">
        <v>30.55</v>
      </c>
      <c r="C2308" s="107" t="s">
        <v>5367</v>
      </c>
      <c r="D2308" s="105">
        <v>20201104</v>
      </c>
      <c r="E2308" s="106">
        <v>30.55</v>
      </c>
      <c r="F2308" s="107" t="s">
        <v>5431</v>
      </c>
      <c r="G2308" s="107" t="s">
        <v>4300</v>
      </c>
    </row>
    <row r="2309" spans="1:7" ht="51" x14ac:dyDescent="0.25">
      <c r="A2309" s="105" t="s">
        <v>5432</v>
      </c>
      <c r="B2309" s="106">
        <v>30.55</v>
      </c>
      <c r="C2309" s="107" t="s">
        <v>5164</v>
      </c>
      <c r="D2309" s="105">
        <v>20201104</v>
      </c>
      <c r="E2309" s="106">
        <v>30.55</v>
      </c>
      <c r="F2309" s="107" t="s">
        <v>5433</v>
      </c>
      <c r="G2309" s="107" t="s">
        <v>4300</v>
      </c>
    </row>
    <row r="2310" spans="1:7" ht="76.5" x14ac:dyDescent="0.25">
      <c r="A2310" s="105" t="s">
        <v>5434</v>
      </c>
      <c r="B2310" s="106">
        <v>9.76</v>
      </c>
      <c r="C2310" s="107" t="s">
        <v>1497</v>
      </c>
      <c r="D2310" s="105">
        <v>20201104</v>
      </c>
      <c r="E2310" s="106">
        <v>9.76</v>
      </c>
      <c r="F2310" s="107" t="s">
        <v>5435</v>
      </c>
      <c r="G2310" s="107" t="s">
        <v>4303</v>
      </c>
    </row>
    <row r="2311" spans="1:7" ht="63.75" x14ac:dyDescent="0.25">
      <c r="A2311" s="105" t="s">
        <v>5436</v>
      </c>
      <c r="B2311" s="106">
        <v>106.65</v>
      </c>
      <c r="C2311" s="107" t="s">
        <v>5437</v>
      </c>
      <c r="D2311" s="105">
        <v>20201105</v>
      </c>
      <c r="E2311" s="106">
        <v>106.65</v>
      </c>
      <c r="F2311" s="107" t="s">
        <v>5438</v>
      </c>
      <c r="G2311" s="107" t="s">
        <v>4300</v>
      </c>
    </row>
    <row r="2312" spans="1:7" ht="76.5" x14ac:dyDescent="0.25">
      <c r="A2312" s="105" t="s">
        <v>5439</v>
      </c>
      <c r="B2312" s="106">
        <v>289.33999999999997</v>
      </c>
      <c r="C2312" s="107" t="s">
        <v>1497</v>
      </c>
      <c r="D2312" s="105">
        <v>20201105</v>
      </c>
      <c r="E2312" s="106">
        <v>289.33999999999997</v>
      </c>
      <c r="F2312" s="107" t="s">
        <v>5440</v>
      </c>
      <c r="G2312" s="107" t="s">
        <v>4300</v>
      </c>
    </row>
    <row r="2313" spans="1:7" ht="76.5" x14ac:dyDescent="0.25">
      <c r="A2313" s="105" t="s">
        <v>5441</v>
      </c>
      <c r="B2313" s="106">
        <v>15.86</v>
      </c>
      <c r="C2313" s="107" t="s">
        <v>1497</v>
      </c>
      <c r="D2313" s="105">
        <v>20201105</v>
      </c>
      <c r="E2313" s="106">
        <v>15.86</v>
      </c>
      <c r="F2313" s="107" t="s">
        <v>5442</v>
      </c>
      <c r="G2313" s="107" t="s">
        <v>4303</v>
      </c>
    </row>
    <row r="2314" spans="1:7" ht="63.75" x14ac:dyDescent="0.25">
      <c r="A2314" s="105" t="s">
        <v>5443</v>
      </c>
      <c r="B2314" s="106">
        <v>91.65</v>
      </c>
      <c r="C2314" s="107" t="s">
        <v>1044</v>
      </c>
      <c r="D2314" s="105">
        <v>20201105</v>
      </c>
      <c r="E2314" s="106">
        <v>91.65</v>
      </c>
      <c r="F2314" s="107" t="s">
        <v>5444</v>
      </c>
      <c r="G2314" s="107" t="s">
        <v>4300</v>
      </c>
    </row>
    <row r="2315" spans="1:7" ht="76.5" x14ac:dyDescent="0.25">
      <c r="A2315" s="105" t="s">
        <v>5445</v>
      </c>
      <c r="B2315" s="106">
        <v>9.76</v>
      </c>
      <c r="C2315" s="107" t="s">
        <v>1497</v>
      </c>
      <c r="D2315" s="105">
        <v>20201105</v>
      </c>
      <c r="E2315" s="106">
        <v>9.76</v>
      </c>
      <c r="F2315" s="107" t="s">
        <v>5446</v>
      </c>
      <c r="G2315" s="107" t="s">
        <v>4303</v>
      </c>
    </row>
    <row r="2316" spans="1:7" ht="89.25" x14ac:dyDescent="0.25">
      <c r="A2316" s="105" t="s">
        <v>5447</v>
      </c>
      <c r="B2316" s="106">
        <v>2000</v>
      </c>
      <c r="C2316" s="107" t="s">
        <v>1668</v>
      </c>
      <c r="D2316" s="105">
        <v>20201109</v>
      </c>
      <c r="E2316" s="106">
        <v>2000</v>
      </c>
      <c r="F2316" s="107" t="s">
        <v>5448</v>
      </c>
      <c r="G2316" s="107" t="s">
        <v>4752</v>
      </c>
    </row>
    <row r="2317" spans="1:7" ht="51" x14ac:dyDescent="0.25">
      <c r="A2317" s="105" t="s">
        <v>5449</v>
      </c>
      <c r="B2317" s="106">
        <v>22.26</v>
      </c>
      <c r="C2317" s="107" t="s">
        <v>1763</v>
      </c>
      <c r="D2317" s="105">
        <v>20201109</v>
      </c>
      <c r="E2317" s="106">
        <v>22.26</v>
      </c>
      <c r="F2317" s="107" t="s">
        <v>5450</v>
      </c>
      <c r="G2317" s="107" t="s">
        <v>4702</v>
      </c>
    </row>
    <row r="2318" spans="1:7" ht="51" x14ac:dyDescent="0.25">
      <c r="A2318" s="105" t="s">
        <v>5451</v>
      </c>
      <c r="B2318" s="106">
        <v>22.26</v>
      </c>
      <c r="C2318" s="107" t="s">
        <v>2822</v>
      </c>
      <c r="D2318" s="105">
        <v>20201109</v>
      </c>
      <c r="E2318" s="106">
        <v>22.26</v>
      </c>
      <c r="F2318" s="107" t="s">
        <v>5452</v>
      </c>
      <c r="G2318" s="107" t="s">
        <v>4702</v>
      </c>
    </row>
    <row r="2319" spans="1:7" ht="89.25" x14ac:dyDescent="0.25">
      <c r="A2319" s="105" t="s">
        <v>5453</v>
      </c>
      <c r="B2319" s="106">
        <v>20130</v>
      </c>
      <c r="C2319" s="107" t="s">
        <v>371</v>
      </c>
      <c r="D2319" s="105">
        <v>20201110</v>
      </c>
      <c r="E2319" s="106">
        <v>20130</v>
      </c>
      <c r="F2319" s="107" t="s">
        <v>5454</v>
      </c>
      <c r="G2319" s="107" t="s">
        <v>4890</v>
      </c>
    </row>
    <row r="2320" spans="1:7" ht="51" x14ac:dyDescent="0.25">
      <c r="A2320" s="105" t="s">
        <v>5455</v>
      </c>
      <c r="B2320" s="106">
        <v>42.26</v>
      </c>
      <c r="C2320" s="107" t="s">
        <v>2822</v>
      </c>
      <c r="D2320" s="105">
        <v>20201110</v>
      </c>
      <c r="E2320" s="106">
        <v>42.26</v>
      </c>
      <c r="F2320" s="107" t="s">
        <v>5456</v>
      </c>
      <c r="G2320" s="107" t="s">
        <v>4702</v>
      </c>
    </row>
    <row r="2321" spans="1:7" ht="51" x14ac:dyDescent="0.25">
      <c r="A2321" s="105" t="s">
        <v>5457</v>
      </c>
      <c r="B2321" s="106">
        <v>22.26</v>
      </c>
      <c r="C2321" s="107" t="s">
        <v>1445</v>
      </c>
      <c r="D2321" s="105">
        <v>20201110</v>
      </c>
      <c r="E2321" s="106">
        <v>22.26</v>
      </c>
      <c r="F2321" s="107" t="s">
        <v>5458</v>
      </c>
      <c r="G2321" s="107" t="s">
        <v>4702</v>
      </c>
    </row>
    <row r="2322" spans="1:7" ht="51" x14ac:dyDescent="0.25">
      <c r="A2322" s="105" t="s">
        <v>5459</v>
      </c>
      <c r="B2322" s="106">
        <v>61.1</v>
      </c>
      <c r="C2322" s="107" t="s">
        <v>5460</v>
      </c>
      <c r="D2322" s="105">
        <v>20201111</v>
      </c>
      <c r="E2322" s="106">
        <v>61.1</v>
      </c>
      <c r="F2322" s="107" t="s">
        <v>5461</v>
      </c>
      <c r="G2322" s="107" t="s">
        <v>4300</v>
      </c>
    </row>
    <row r="2323" spans="1:7" ht="51" x14ac:dyDescent="0.25">
      <c r="A2323" s="105" t="s">
        <v>5462</v>
      </c>
      <c r="B2323" s="106">
        <v>61.1</v>
      </c>
      <c r="C2323" s="107" t="s">
        <v>5460</v>
      </c>
      <c r="D2323" s="105">
        <v>20201111</v>
      </c>
      <c r="E2323" s="106">
        <v>61.1</v>
      </c>
      <c r="F2323" s="107" t="s">
        <v>5463</v>
      </c>
      <c r="G2323" s="107" t="s">
        <v>4300</v>
      </c>
    </row>
    <row r="2324" spans="1:7" ht="63.75" x14ac:dyDescent="0.25">
      <c r="A2324" s="105" t="s">
        <v>5464</v>
      </c>
      <c r="B2324" s="106">
        <v>48129</v>
      </c>
      <c r="C2324" s="107" t="s">
        <v>5465</v>
      </c>
      <c r="D2324" s="105">
        <v>20201111</v>
      </c>
      <c r="E2324" s="106">
        <v>48129</v>
      </c>
      <c r="F2324" s="107" t="s">
        <v>5466</v>
      </c>
      <c r="G2324" s="107" t="s">
        <v>5467</v>
      </c>
    </row>
    <row r="2325" spans="1:7" ht="38.25" x14ac:dyDescent="0.25">
      <c r="A2325" s="105" t="s">
        <v>5468</v>
      </c>
      <c r="B2325" s="106">
        <v>50000</v>
      </c>
      <c r="C2325" s="107" t="s">
        <v>948</v>
      </c>
      <c r="D2325" s="105">
        <v>20201111</v>
      </c>
      <c r="E2325" s="106">
        <v>50000</v>
      </c>
      <c r="F2325" s="107" t="s">
        <v>5469</v>
      </c>
      <c r="G2325" s="107" t="s">
        <v>5470</v>
      </c>
    </row>
    <row r="2326" spans="1:7" ht="25.5" x14ac:dyDescent="0.25">
      <c r="A2326" s="105" t="s">
        <v>5471</v>
      </c>
      <c r="B2326" s="106">
        <v>9926</v>
      </c>
      <c r="C2326" s="107" t="s">
        <v>948</v>
      </c>
      <c r="D2326" s="105">
        <v>20201111</v>
      </c>
      <c r="E2326" s="106">
        <v>9926</v>
      </c>
      <c r="F2326" s="107" t="s">
        <v>5472</v>
      </c>
      <c r="G2326" s="107" t="s">
        <v>4944</v>
      </c>
    </row>
    <row r="2327" spans="1:7" ht="63.75" x14ac:dyDescent="0.25">
      <c r="A2327" s="105" t="s">
        <v>5473</v>
      </c>
      <c r="B2327" s="106">
        <v>34696.800000000003</v>
      </c>
      <c r="C2327" s="107" t="s">
        <v>5474</v>
      </c>
      <c r="D2327" s="105">
        <v>20201112</v>
      </c>
      <c r="E2327" s="106">
        <v>34696.800000000003</v>
      </c>
      <c r="F2327" s="107" t="s">
        <v>5475</v>
      </c>
      <c r="G2327" s="107" t="s">
        <v>5476</v>
      </c>
    </row>
    <row r="2328" spans="1:7" ht="89.25" x14ac:dyDescent="0.25">
      <c r="A2328" s="105" t="s">
        <v>5477</v>
      </c>
      <c r="B2328" s="106">
        <v>12999.1</v>
      </c>
      <c r="C2328" s="107" t="s">
        <v>3464</v>
      </c>
      <c r="D2328" s="105">
        <v>20201117</v>
      </c>
      <c r="E2328" s="106">
        <v>12999.1</v>
      </c>
      <c r="F2328" s="107" t="s">
        <v>5478</v>
      </c>
      <c r="G2328" s="107" t="s">
        <v>5479</v>
      </c>
    </row>
    <row r="2329" spans="1:7" ht="51" x14ac:dyDescent="0.25">
      <c r="A2329" s="105" t="s">
        <v>5480</v>
      </c>
      <c r="B2329" s="106">
        <v>1582.97</v>
      </c>
      <c r="C2329" s="107" t="s">
        <v>5114</v>
      </c>
      <c r="D2329" s="105">
        <v>20201116</v>
      </c>
      <c r="E2329" s="106">
        <v>1582.97</v>
      </c>
      <c r="F2329" s="107" t="s">
        <v>5481</v>
      </c>
      <c r="G2329" s="107" t="s">
        <v>5423</v>
      </c>
    </row>
    <row r="2330" spans="1:7" ht="51" x14ac:dyDescent="0.25">
      <c r="A2330" s="105" t="s">
        <v>5482</v>
      </c>
      <c r="B2330" s="106">
        <v>30.55</v>
      </c>
      <c r="C2330" s="107" t="s">
        <v>5460</v>
      </c>
      <c r="D2330" s="105">
        <v>20201117</v>
      </c>
      <c r="E2330" s="106">
        <v>30.55</v>
      </c>
      <c r="F2330" s="107" t="s">
        <v>5483</v>
      </c>
      <c r="G2330" s="107" t="s">
        <v>4300</v>
      </c>
    </row>
    <row r="2331" spans="1:7" ht="63.75" x14ac:dyDescent="0.25">
      <c r="A2331" s="105" t="s">
        <v>5484</v>
      </c>
      <c r="B2331" s="106">
        <v>13627</v>
      </c>
      <c r="C2331" s="107" t="s">
        <v>317</v>
      </c>
      <c r="D2331" s="105">
        <v>20201117</v>
      </c>
      <c r="E2331" s="106">
        <v>13627</v>
      </c>
      <c r="F2331" s="107" t="s">
        <v>5485</v>
      </c>
      <c r="G2331" s="107" t="s">
        <v>4948</v>
      </c>
    </row>
    <row r="2332" spans="1:7" ht="76.5" x14ac:dyDescent="0.25">
      <c r="A2332" s="105" t="s">
        <v>5486</v>
      </c>
      <c r="B2332" s="106">
        <v>953.58</v>
      </c>
      <c r="C2332" s="107" t="s">
        <v>3451</v>
      </c>
      <c r="D2332" s="105">
        <v>20201123</v>
      </c>
      <c r="E2332" s="106">
        <v>953.58</v>
      </c>
      <c r="F2332" s="107" t="s">
        <v>5487</v>
      </c>
      <c r="G2332" s="107" t="s">
        <v>5488</v>
      </c>
    </row>
    <row r="2333" spans="1:7" ht="38.25" x14ac:dyDescent="0.25">
      <c r="A2333" s="105" t="s">
        <v>5489</v>
      </c>
      <c r="B2333" s="106">
        <v>133</v>
      </c>
      <c r="C2333" s="107" t="s">
        <v>1676</v>
      </c>
      <c r="D2333" s="105">
        <v>20201127</v>
      </c>
      <c r="E2333" s="106">
        <v>133</v>
      </c>
      <c r="F2333" s="107" t="s">
        <v>5490</v>
      </c>
      <c r="G2333" s="107" t="s">
        <v>4308</v>
      </c>
    </row>
    <row r="2334" spans="1:7" ht="76.5" x14ac:dyDescent="0.25">
      <c r="A2334" s="105" t="s">
        <v>5491</v>
      </c>
      <c r="B2334" s="106">
        <v>73440</v>
      </c>
      <c r="C2334" s="107" t="s">
        <v>375</v>
      </c>
      <c r="D2334" s="105">
        <v>20200101</v>
      </c>
      <c r="E2334" s="106">
        <v>51320</v>
      </c>
      <c r="F2334" s="107" t="s">
        <v>5492</v>
      </c>
      <c r="G2334" s="107" t="s">
        <v>4901</v>
      </c>
    </row>
    <row r="2335" spans="1:7" ht="102" x14ac:dyDescent="0.25">
      <c r="A2335" s="105" t="s">
        <v>5493</v>
      </c>
      <c r="B2335" s="106">
        <v>498492</v>
      </c>
      <c r="C2335" s="107" t="s">
        <v>5494</v>
      </c>
      <c r="D2335" s="105">
        <v>20201130</v>
      </c>
      <c r="E2335" s="106">
        <v>498492</v>
      </c>
      <c r="F2335" s="107" t="s">
        <v>5495</v>
      </c>
      <c r="G2335" s="107" t="s">
        <v>5496</v>
      </c>
    </row>
    <row r="2336" spans="1:7" ht="38.25" x14ac:dyDescent="0.25">
      <c r="A2336" s="105" t="s">
        <v>5497</v>
      </c>
      <c r="B2336" s="106">
        <v>397000</v>
      </c>
      <c r="C2336" s="107" t="s">
        <v>675</v>
      </c>
      <c r="D2336" s="105">
        <v>20201130</v>
      </c>
      <c r="E2336" s="106">
        <v>397000</v>
      </c>
      <c r="F2336" s="107" t="s">
        <v>5498</v>
      </c>
      <c r="G2336" s="107" t="s">
        <v>5271</v>
      </c>
    </row>
    <row r="2337" spans="1:7" ht="38.25" x14ac:dyDescent="0.25">
      <c r="A2337" s="105" t="s">
        <v>5499</v>
      </c>
      <c r="B2337" s="106">
        <v>200000</v>
      </c>
      <c r="C2337" s="107" t="s">
        <v>5273</v>
      </c>
      <c r="D2337" s="105">
        <v>20201130</v>
      </c>
      <c r="E2337" s="106">
        <v>200000</v>
      </c>
      <c r="F2337" s="107" t="s">
        <v>5498</v>
      </c>
      <c r="G2337" s="107" t="s">
        <v>5271</v>
      </c>
    </row>
    <row r="2338" spans="1:7" ht="51" x14ac:dyDescent="0.25">
      <c r="A2338" s="105" t="s">
        <v>5500</v>
      </c>
      <c r="B2338" s="106">
        <v>6000</v>
      </c>
      <c r="C2338" s="107" t="s">
        <v>273</v>
      </c>
      <c r="D2338" s="105">
        <v>20201130</v>
      </c>
      <c r="E2338" s="106">
        <v>6000</v>
      </c>
      <c r="F2338" s="107" t="s">
        <v>5501</v>
      </c>
      <c r="G2338" s="107" t="s">
        <v>4749</v>
      </c>
    </row>
    <row r="2339" spans="1:7" ht="89.25" x14ac:dyDescent="0.25">
      <c r="A2339" s="105" t="s">
        <v>5502</v>
      </c>
      <c r="B2339" s="106">
        <v>2944.43</v>
      </c>
      <c r="C2339" s="107" t="s">
        <v>948</v>
      </c>
      <c r="D2339" s="105">
        <v>20201207</v>
      </c>
      <c r="E2339" s="106">
        <v>1619.44</v>
      </c>
      <c r="F2339" s="107" t="s">
        <v>5503</v>
      </c>
      <c r="G2339" s="107" t="s">
        <v>5504</v>
      </c>
    </row>
    <row r="2340" spans="1:7" ht="89.25" x14ac:dyDescent="0.25">
      <c r="A2340" s="105" t="s">
        <v>5505</v>
      </c>
      <c r="B2340" s="106">
        <v>4711.09</v>
      </c>
      <c r="C2340" s="107" t="s">
        <v>948</v>
      </c>
      <c r="D2340" s="105">
        <v>20201207</v>
      </c>
      <c r="E2340" s="106">
        <v>2964.55</v>
      </c>
      <c r="F2340" s="107" t="s">
        <v>5503</v>
      </c>
      <c r="G2340" s="107" t="s">
        <v>5506</v>
      </c>
    </row>
    <row r="2341" spans="1:7" ht="89.25" x14ac:dyDescent="0.25">
      <c r="A2341" s="105" t="s">
        <v>5507</v>
      </c>
      <c r="B2341" s="106">
        <v>11188.84</v>
      </c>
      <c r="C2341" s="107" t="s">
        <v>948</v>
      </c>
      <c r="D2341" s="105">
        <v>20201207</v>
      </c>
      <c r="E2341" s="106">
        <v>6783.47</v>
      </c>
      <c r="F2341" s="107" t="s">
        <v>5503</v>
      </c>
      <c r="G2341" s="107" t="s">
        <v>5508</v>
      </c>
    </row>
    <row r="2342" spans="1:7" ht="89.25" x14ac:dyDescent="0.25">
      <c r="A2342" s="105" t="s">
        <v>5509</v>
      </c>
      <c r="B2342" s="106">
        <v>47699.8</v>
      </c>
      <c r="C2342" s="107" t="s">
        <v>948</v>
      </c>
      <c r="D2342" s="105">
        <v>20201207</v>
      </c>
      <c r="E2342" s="106">
        <v>26468.38</v>
      </c>
      <c r="F2342" s="107" t="s">
        <v>5503</v>
      </c>
      <c r="G2342" s="107" t="s">
        <v>5510</v>
      </c>
    </row>
    <row r="2343" spans="1:7" ht="89.25" x14ac:dyDescent="0.25">
      <c r="A2343" s="105" t="s">
        <v>5511</v>
      </c>
      <c r="B2343" s="106">
        <v>11188.84</v>
      </c>
      <c r="C2343" s="107" t="s">
        <v>948</v>
      </c>
      <c r="D2343" s="105">
        <v>20201207</v>
      </c>
      <c r="E2343" s="106">
        <v>6443.02</v>
      </c>
      <c r="F2343" s="107" t="s">
        <v>5503</v>
      </c>
      <c r="G2343" s="107" t="s">
        <v>5512</v>
      </c>
    </row>
    <row r="2344" spans="1:7" ht="63.75" x14ac:dyDescent="0.25">
      <c r="A2344" s="105" t="s">
        <v>5513</v>
      </c>
      <c r="B2344" s="106">
        <v>100</v>
      </c>
      <c r="C2344" s="107" t="s">
        <v>1084</v>
      </c>
      <c r="D2344" s="105">
        <v>20201211</v>
      </c>
      <c r="E2344" s="106">
        <v>100</v>
      </c>
      <c r="F2344" s="107" t="s">
        <v>5514</v>
      </c>
      <c r="G2344" s="107" t="s">
        <v>4316</v>
      </c>
    </row>
    <row r="2345" spans="1:7" ht="51" x14ac:dyDescent="0.25">
      <c r="A2345" s="105" t="s">
        <v>5515</v>
      </c>
      <c r="B2345" s="106">
        <v>32540.639999999999</v>
      </c>
      <c r="C2345" s="107" t="s">
        <v>3443</v>
      </c>
      <c r="D2345" s="105">
        <v>20200101</v>
      </c>
      <c r="E2345" s="106">
        <v>2711.72</v>
      </c>
      <c r="F2345" s="107" t="s">
        <v>5516</v>
      </c>
      <c r="G2345" s="107" t="s">
        <v>4970</v>
      </c>
    </row>
    <row r="2346" spans="1:7" ht="51" x14ac:dyDescent="0.25">
      <c r="A2346" s="105" t="s">
        <v>5517</v>
      </c>
      <c r="B2346" s="106">
        <v>841.44</v>
      </c>
      <c r="C2346" s="107" t="s">
        <v>3443</v>
      </c>
      <c r="D2346" s="105">
        <v>20200101</v>
      </c>
      <c r="E2346" s="106">
        <v>621.84</v>
      </c>
      <c r="F2346" s="107" t="s">
        <v>3444</v>
      </c>
      <c r="G2346" s="107" t="s">
        <v>4970</v>
      </c>
    </row>
    <row r="2347" spans="1:7" ht="63.75" x14ac:dyDescent="0.25">
      <c r="A2347" s="105" t="s">
        <v>5518</v>
      </c>
      <c r="B2347" s="106">
        <v>1354.2</v>
      </c>
      <c r="C2347" s="107" t="s">
        <v>5519</v>
      </c>
      <c r="D2347" s="105">
        <v>20201211</v>
      </c>
      <c r="E2347" s="106">
        <v>1354.2</v>
      </c>
      <c r="F2347" s="107" t="s">
        <v>5520</v>
      </c>
      <c r="G2347" s="107" t="s">
        <v>4890</v>
      </c>
    </row>
    <row r="2348" spans="1:7" ht="51" x14ac:dyDescent="0.25">
      <c r="A2348" s="105" t="s">
        <v>5521</v>
      </c>
      <c r="B2348" s="106">
        <v>6844.2</v>
      </c>
      <c r="C2348" s="107" t="s">
        <v>5519</v>
      </c>
      <c r="D2348" s="105">
        <v>20201211</v>
      </c>
      <c r="E2348" s="106">
        <v>6844.2</v>
      </c>
      <c r="F2348" s="107" t="s">
        <v>5522</v>
      </c>
      <c r="G2348" s="107" t="s">
        <v>4897</v>
      </c>
    </row>
    <row r="2349" spans="1:7" ht="51" x14ac:dyDescent="0.25">
      <c r="A2349" s="105" t="s">
        <v>5523</v>
      </c>
      <c r="B2349" s="106">
        <v>1354.2</v>
      </c>
      <c r="C2349" s="107" t="s">
        <v>5519</v>
      </c>
      <c r="D2349" s="105">
        <v>20201211</v>
      </c>
      <c r="E2349" s="106">
        <v>1354.2</v>
      </c>
      <c r="F2349" s="107" t="s">
        <v>5524</v>
      </c>
      <c r="G2349" s="107" t="s">
        <v>5525</v>
      </c>
    </row>
    <row r="2350" spans="1:7" ht="38.25" x14ac:dyDescent="0.25">
      <c r="A2350" s="105" t="s">
        <v>5526</v>
      </c>
      <c r="B2350" s="106">
        <v>4028.44</v>
      </c>
      <c r="C2350" s="107" t="s">
        <v>5519</v>
      </c>
      <c r="D2350" s="105">
        <v>20201211</v>
      </c>
      <c r="E2350" s="106">
        <v>4028.44</v>
      </c>
      <c r="F2350" s="107" t="s">
        <v>5527</v>
      </c>
      <c r="G2350" s="107" t="s">
        <v>5528</v>
      </c>
    </row>
    <row r="2351" spans="1:7" ht="51" x14ac:dyDescent="0.25">
      <c r="A2351" s="105" t="s">
        <v>5529</v>
      </c>
      <c r="B2351" s="106">
        <v>3125.64</v>
      </c>
      <c r="C2351" s="107" t="s">
        <v>5519</v>
      </c>
      <c r="D2351" s="105">
        <v>20201211</v>
      </c>
      <c r="E2351" s="106">
        <v>3125.64</v>
      </c>
      <c r="F2351" s="107" t="s">
        <v>5530</v>
      </c>
      <c r="G2351" s="107" t="s">
        <v>5531</v>
      </c>
    </row>
    <row r="2352" spans="1:7" ht="76.5" x14ac:dyDescent="0.25">
      <c r="A2352" s="105" t="s">
        <v>5532</v>
      </c>
      <c r="B2352" s="106">
        <v>244.31</v>
      </c>
      <c r="C2352" s="107" t="s">
        <v>5533</v>
      </c>
      <c r="D2352" s="105">
        <v>20201215</v>
      </c>
      <c r="E2352" s="106">
        <v>244.31</v>
      </c>
      <c r="F2352" s="107" t="s">
        <v>5534</v>
      </c>
      <c r="G2352" s="107" t="s">
        <v>5525</v>
      </c>
    </row>
    <row r="2353" spans="1:7" ht="63.75" x14ac:dyDescent="0.25">
      <c r="A2353" s="105" t="s">
        <v>5535</v>
      </c>
      <c r="B2353" s="106">
        <v>17644.02</v>
      </c>
      <c r="C2353" s="107" t="s">
        <v>3748</v>
      </c>
      <c r="D2353" s="105">
        <v>20201216</v>
      </c>
      <c r="E2353" s="106">
        <v>0.02</v>
      </c>
      <c r="F2353" s="107" t="s">
        <v>5536</v>
      </c>
      <c r="G2353" s="107" t="s">
        <v>5537</v>
      </c>
    </row>
    <row r="2354" spans="1:7" ht="89.25" x14ac:dyDescent="0.25">
      <c r="A2354" s="105" t="s">
        <v>5538</v>
      </c>
      <c r="B2354" s="106">
        <v>47000</v>
      </c>
      <c r="C2354" s="107" t="s">
        <v>5539</v>
      </c>
      <c r="D2354" s="105">
        <v>20201216</v>
      </c>
      <c r="E2354" s="106">
        <v>47000</v>
      </c>
      <c r="F2354" s="107" t="s">
        <v>5540</v>
      </c>
      <c r="G2354" s="107" t="s">
        <v>5541</v>
      </c>
    </row>
    <row r="2355" spans="1:7" ht="63.75" x14ac:dyDescent="0.25">
      <c r="A2355" s="105" t="s">
        <v>5542</v>
      </c>
      <c r="B2355" s="106">
        <v>35978.17</v>
      </c>
      <c r="C2355" s="107" t="s">
        <v>5494</v>
      </c>
      <c r="D2355" s="105">
        <v>20201216</v>
      </c>
      <c r="E2355" s="106">
        <v>35978.17</v>
      </c>
      <c r="F2355" s="107" t="s">
        <v>5543</v>
      </c>
      <c r="G2355" s="107" t="s">
        <v>5544</v>
      </c>
    </row>
    <row r="2356" spans="1:7" ht="51" x14ac:dyDescent="0.25">
      <c r="A2356" s="105" t="s">
        <v>5545</v>
      </c>
      <c r="B2356" s="106">
        <v>22698.59</v>
      </c>
      <c r="C2356" s="107" t="s">
        <v>4017</v>
      </c>
      <c r="D2356" s="105">
        <v>20201216</v>
      </c>
      <c r="E2356" s="106">
        <v>22698.59</v>
      </c>
      <c r="F2356" s="107" t="s">
        <v>5546</v>
      </c>
      <c r="G2356" s="107" t="s">
        <v>5547</v>
      </c>
    </row>
    <row r="2357" spans="1:7" ht="38.25" x14ac:dyDescent="0.25">
      <c r="A2357" s="105" t="s">
        <v>5548</v>
      </c>
      <c r="B2357" s="106">
        <v>3945</v>
      </c>
      <c r="C2357" s="107" t="s">
        <v>317</v>
      </c>
      <c r="D2357" s="105">
        <v>20201217</v>
      </c>
      <c r="E2357" s="106">
        <v>3945</v>
      </c>
      <c r="F2357" s="107" t="s">
        <v>5549</v>
      </c>
      <c r="G2357" s="107" t="s">
        <v>4890</v>
      </c>
    </row>
    <row r="2358" spans="1:7" ht="63.75" x14ac:dyDescent="0.25">
      <c r="A2358" s="105" t="s">
        <v>5550</v>
      </c>
      <c r="B2358" s="106">
        <v>9760</v>
      </c>
      <c r="C2358" s="107" t="s">
        <v>1639</v>
      </c>
      <c r="D2358" s="105">
        <v>20200101</v>
      </c>
      <c r="E2358" s="106">
        <v>9308.58</v>
      </c>
      <c r="F2358" s="107" t="s">
        <v>3459</v>
      </c>
      <c r="G2358" s="107" t="s">
        <v>5551</v>
      </c>
    </row>
    <row r="2359" spans="1:7" ht="76.5" x14ac:dyDescent="0.25">
      <c r="A2359" s="105" t="s">
        <v>5552</v>
      </c>
      <c r="B2359" s="106">
        <v>9760</v>
      </c>
      <c r="C2359" s="107" t="s">
        <v>1639</v>
      </c>
      <c r="D2359" s="105">
        <v>20200101</v>
      </c>
      <c r="E2359" s="106">
        <v>8747.1299999999992</v>
      </c>
      <c r="F2359" s="107" t="s">
        <v>1643</v>
      </c>
      <c r="G2359" s="107" t="s">
        <v>5553</v>
      </c>
    </row>
    <row r="2360" spans="1:7" ht="89.25" x14ac:dyDescent="0.25">
      <c r="A2360" s="105" t="s">
        <v>5554</v>
      </c>
      <c r="B2360" s="106">
        <v>1320.04</v>
      </c>
      <c r="C2360" s="107" t="s">
        <v>5555</v>
      </c>
      <c r="D2360" s="105">
        <v>20201218</v>
      </c>
      <c r="E2360" s="106">
        <v>1320.04</v>
      </c>
      <c r="F2360" s="107" t="s">
        <v>5556</v>
      </c>
      <c r="G2360" s="107" t="s">
        <v>4897</v>
      </c>
    </row>
    <row r="2361" spans="1:7" ht="89.25" x14ac:dyDescent="0.25">
      <c r="A2361" s="105" t="s">
        <v>5557</v>
      </c>
      <c r="B2361" s="106">
        <v>7217.2</v>
      </c>
      <c r="C2361" s="107" t="s">
        <v>3109</v>
      </c>
      <c r="D2361" s="105">
        <v>20201218</v>
      </c>
      <c r="E2361" s="106">
        <v>7217.2</v>
      </c>
      <c r="F2361" s="107" t="s">
        <v>5558</v>
      </c>
      <c r="G2361" s="107" t="s">
        <v>4998</v>
      </c>
    </row>
    <row r="2362" spans="1:7" ht="51" x14ac:dyDescent="0.25">
      <c r="A2362" s="105" t="s">
        <v>5559</v>
      </c>
      <c r="B2362" s="106">
        <v>300</v>
      </c>
      <c r="C2362" s="107" t="s">
        <v>5560</v>
      </c>
      <c r="D2362" s="105">
        <v>20201222</v>
      </c>
      <c r="E2362" s="106">
        <v>300</v>
      </c>
      <c r="F2362" s="107" t="s">
        <v>5561</v>
      </c>
      <c r="G2362" s="107" t="s">
        <v>5227</v>
      </c>
    </row>
    <row r="2363" spans="1:7" ht="51" x14ac:dyDescent="0.25">
      <c r="A2363" s="105" t="s">
        <v>5562</v>
      </c>
      <c r="B2363" s="106">
        <v>482.7</v>
      </c>
      <c r="C2363" s="107" t="s">
        <v>2638</v>
      </c>
      <c r="D2363" s="105">
        <v>20201231</v>
      </c>
      <c r="E2363" s="106">
        <v>482.7</v>
      </c>
      <c r="F2363" s="107" t="s">
        <v>5563</v>
      </c>
      <c r="G2363" s="107" t="s">
        <v>5564</v>
      </c>
    </row>
    <row r="2364" spans="1:7" ht="51" x14ac:dyDescent="0.25">
      <c r="A2364" s="105" t="s">
        <v>5565</v>
      </c>
      <c r="B2364" s="106">
        <v>24609.42</v>
      </c>
      <c r="C2364" s="107" t="s">
        <v>5566</v>
      </c>
      <c r="D2364" s="105">
        <v>20201231</v>
      </c>
      <c r="E2364" s="106">
        <v>24609.42</v>
      </c>
      <c r="F2364" s="107" t="s">
        <v>5567</v>
      </c>
      <c r="G2364" s="107" t="s">
        <v>5568</v>
      </c>
    </row>
    <row r="2365" spans="1:7" ht="51" x14ac:dyDescent="0.25">
      <c r="A2365" s="105" t="s">
        <v>5569</v>
      </c>
      <c r="B2365" s="106">
        <v>8270.17</v>
      </c>
      <c r="C2365" s="107" t="s">
        <v>5114</v>
      </c>
      <c r="D2365" s="105">
        <v>20201231</v>
      </c>
      <c r="E2365" s="106">
        <v>8270.17</v>
      </c>
      <c r="F2365" s="107" t="s">
        <v>5570</v>
      </c>
      <c r="G2365" s="107" t="s">
        <v>5467</v>
      </c>
    </row>
    <row r="2366" spans="1:7" ht="51" x14ac:dyDescent="0.25">
      <c r="A2366" s="105" t="s">
        <v>5571</v>
      </c>
      <c r="B2366" s="106">
        <v>73904.289999999994</v>
      </c>
      <c r="C2366" s="107" t="s">
        <v>5572</v>
      </c>
      <c r="D2366" s="105">
        <v>20201231</v>
      </c>
      <c r="E2366" s="106">
        <v>73904.289999999994</v>
      </c>
      <c r="F2366" s="107" t="s">
        <v>5573</v>
      </c>
      <c r="G2366" s="107" t="s">
        <v>5467</v>
      </c>
    </row>
    <row r="2367" spans="1:7" ht="63.75" x14ac:dyDescent="0.25">
      <c r="A2367" s="105" t="s">
        <v>5574</v>
      </c>
      <c r="B2367" s="106">
        <v>6055</v>
      </c>
      <c r="C2367" s="107" t="s">
        <v>788</v>
      </c>
      <c r="D2367" s="105">
        <v>20201231</v>
      </c>
      <c r="E2367" s="106">
        <v>6055</v>
      </c>
      <c r="F2367" s="107" t="s">
        <v>5575</v>
      </c>
      <c r="G2367" s="107" t="s">
        <v>4916</v>
      </c>
    </row>
    <row r="2368" spans="1:7" ht="63.75" x14ac:dyDescent="0.25">
      <c r="A2368" s="105" t="s">
        <v>5576</v>
      </c>
      <c r="B2368" s="106">
        <v>2422</v>
      </c>
      <c r="C2368" s="107" t="s">
        <v>4918</v>
      </c>
      <c r="D2368" s="105">
        <v>20201231</v>
      </c>
      <c r="E2368" s="106">
        <v>2422</v>
      </c>
      <c r="F2368" s="107" t="s">
        <v>5577</v>
      </c>
      <c r="G2368" s="107" t="s">
        <v>4920</v>
      </c>
    </row>
    <row r="2369" spans="1:7" ht="76.5" x14ac:dyDescent="0.25">
      <c r="A2369" s="105" t="s">
        <v>5578</v>
      </c>
      <c r="B2369" s="106">
        <v>2583</v>
      </c>
      <c r="C2369" s="107" t="s">
        <v>4922</v>
      </c>
      <c r="D2369" s="105">
        <v>20201231</v>
      </c>
      <c r="E2369" s="106">
        <v>2583</v>
      </c>
      <c r="F2369" s="107" t="s">
        <v>5579</v>
      </c>
      <c r="G2369" s="107" t="s">
        <v>4924</v>
      </c>
    </row>
    <row r="2370" spans="1:7" ht="63.75" x14ac:dyDescent="0.25">
      <c r="A2370" s="105" t="s">
        <v>5580</v>
      </c>
      <c r="B2370" s="106">
        <v>969</v>
      </c>
      <c r="C2370" s="107" t="s">
        <v>5581</v>
      </c>
      <c r="D2370" s="105">
        <v>20201231</v>
      </c>
      <c r="E2370" s="106">
        <v>969</v>
      </c>
      <c r="F2370" s="107" t="s">
        <v>5582</v>
      </c>
      <c r="G2370" s="107" t="s">
        <v>5583</v>
      </c>
    </row>
    <row r="2371" spans="1:7" ht="76.5" x14ac:dyDescent="0.25">
      <c r="A2371" s="105" t="s">
        <v>5584</v>
      </c>
      <c r="B2371" s="106">
        <v>2738</v>
      </c>
      <c r="C2371" s="107" t="s">
        <v>375</v>
      </c>
      <c r="D2371" s="105">
        <v>20201231</v>
      </c>
      <c r="E2371" s="106">
        <v>2738</v>
      </c>
      <c r="F2371" s="107" t="s">
        <v>5585</v>
      </c>
      <c r="G2371" s="107" t="s">
        <v>4906</v>
      </c>
    </row>
    <row r="2372" spans="1:7" ht="76.5" x14ac:dyDescent="0.25">
      <c r="A2372" s="105" t="s">
        <v>5586</v>
      </c>
      <c r="B2372" s="106">
        <v>1023</v>
      </c>
      <c r="C2372" s="107" t="s">
        <v>517</v>
      </c>
      <c r="D2372" s="105">
        <v>20201231</v>
      </c>
      <c r="E2372" s="106">
        <v>1023</v>
      </c>
      <c r="F2372" s="107" t="s">
        <v>5587</v>
      </c>
      <c r="G2372" s="107" t="s">
        <v>4937</v>
      </c>
    </row>
    <row r="2373" spans="1:7" ht="63.75" x14ac:dyDescent="0.25">
      <c r="A2373" s="105" t="s">
        <v>5588</v>
      </c>
      <c r="B2373" s="106">
        <v>150</v>
      </c>
      <c r="C2373" s="107" t="s">
        <v>4922</v>
      </c>
      <c r="D2373" s="105">
        <v>20201231</v>
      </c>
      <c r="E2373" s="106">
        <v>150</v>
      </c>
      <c r="F2373" s="107" t="s">
        <v>5589</v>
      </c>
      <c r="G2373" s="107" t="s">
        <v>4924</v>
      </c>
    </row>
    <row r="2374" spans="1:7" ht="63.75" x14ac:dyDescent="0.25">
      <c r="A2374" s="105" t="s">
        <v>5590</v>
      </c>
      <c r="B2374" s="106">
        <v>36</v>
      </c>
      <c r="C2374" s="107" t="s">
        <v>375</v>
      </c>
      <c r="D2374" s="105">
        <v>20201231</v>
      </c>
      <c r="E2374" s="106">
        <v>36</v>
      </c>
      <c r="F2374" s="107" t="s">
        <v>5591</v>
      </c>
      <c r="G2374" s="107" t="s">
        <v>4906</v>
      </c>
    </row>
    <row r="2375" spans="1:7" ht="63.75" x14ac:dyDescent="0.25">
      <c r="A2375" s="105" t="s">
        <v>5592</v>
      </c>
      <c r="B2375" s="106">
        <v>13</v>
      </c>
      <c r="C2375" s="107" t="s">
        <v>517</v>
      </c>
      <c r="D2375" s="105">
        <v>20201231</v>
      </c>
      <c r="E2375" s="106">
        <v>13</v>
      </c>
      <c r="F2375" s="107" t="s">
        <v>5593</v>
      </c>
      <c r="G2375" s="107" t="s">
        <v>4937</v>
      </c>
    </row>
    <row r="2376" spans="1:7" ht="38.25" x14ac:dyDescent="0.25">
      <c r="A2376" s="105" t="s">
        <v>5594</v>
      </c>
      <c r="B2376" s="106">
        <v>298000</v>
      </c>
      <c r="C2376" s="107" t="s">
        <v>675</v>
      </c>
      <c r="D2376" s="105">
        <v>20201231</v>
      </c>
      <c r="E2376" s="106">
        <v>298000</v>
      </c>
      <c r="F2376" s="107" t="s">
        <v>5595</v>
      </c>
      <c r="G2376" s="107" t="s">
        <v>5271</v>
      </c>
    </row>
    <row r="2377" spans="1:7" ht="38.25" x14ac:dyDescent="0.25">
      <c r="A2377" s="105" t="s">
        <v>5596</v>
      </c>
      <c r="B2377" s="106">
        <v>8485</v>
      </c>
      <c r="C2377" s="107" t="s">
        <v>5597</v>
      </c>
      <c r="D2377" s="105">
        <v>20201231</v>
      </c>
      <c r="E2377" s="106">
        <v>8485</v>
      </c>
      <c r="F2377" s="107" t="s">
        <v>5598</v>
      </c>
      <c r="G2377" s="107" t="s">
        <v>4859</v>
      </c>
    </row>
    <row r="2378" spans="1:7" ht="38.25" x14ac:dyDescent="0.25">
      <c r="A2378" s="105" t="s">
        <v>5599</v>
      </c>
      <c r="B2378" s="106">
        <v>40000</v>
      </c>
      <c r="C2378" s="107" t="s">
        <v>5600</v>
      </c>
      <c r="D2378" s="105">
        <v>20200101</v>
      </c>
      <c r="E2378" s="106">
        <v>10000.81</v>
      </c>
      <c r="F2378" s="107" t="s">
        <v>5601</v>
      </c>
      <c r="G2378" s="107" t="s">
        <v>5394</v>
      </c>
    </row>
    <row r="2379" spans="1:7" ht="63.75" x14ac:dyDescent="0.25">
      <c r="A2379" s="105" t="s">
        <v>5602</v>
      </c>
      <c r="B2379" s="106">
        <v>10000</v>
      </c>
      <c r="C2379" s="107" t="s">
        <v>3551</v>
      </c>
      <c r="D2379" s="105">
        <v>20200101</v>
      </c>
      <c r="E2379" s="106">
        <v>10000</v>
      </c>
      <c r="F2379" s="107" t="s">
        <v>3552</v>
      </c>
      <c r="G2379" s="107" t="s">
        <v>4749</v>
      </c>
    </row>
    <row r="2380" spans="1:7" ht="51" x14ac:dyDescent="0.25">
      <c r="A2380" s="105" t="s">
        <v>5603</v>
      </c>
      <c r="B2380" s="106">
        <v>31450</v>
      </c>
      <c r="C2380" s="107" t="s">
        <v>273</v>
      </c>
      <c r="D2380" s="105">
        <v>20200101</v>
      </c>
      <c r="E2380" s="106">
        <v>9255.75</v>
      </c>
      <c r="F2380" s="107" t="s">
        <v>5604</v>
      </c>
      <c r="G2380" s="107" t="s">
        <v>4890</v>
      </c>
    </row>
    <row r="2381" spans="1:7" ht="51" x14ac:dyDescent="0.25">
      <c r="A2381" s="105" t="s">
        <v>5605</v>
      </c>
      <c r="B2381" s="106">
        <v>6000</v>
      </c>
      <c r="C2381" s="107" t="s">
        <v>273</v>
      </c>
      <c r="D2381" s="105">
        <v>20200101</v>
      </c>
      <c r="E2381" s="106">
        <v>6000</v>
      </c>
      <c r="F2381" s="107" t="s">
        <v>5606</v>
      </c>
      <c r="G2381" s="107" t="s">
        <v>4749</v>
      </c>
    </row>
    <row r="2382" spans="1:7" ht="25.5" x14ac:dyDescent="0.25">
      <c r="A2382" s="105" t="s">
        <v>5607</v>
      </c>
      <c r="B2382" s="106">
        <v>81.540000000000006</v>
      </c>
      <c r="C2382" s="107" t="s">
        <v>283</v>
      </c>
      <c r="D2382" s="105">
        <v>20200101</v>
      </c>
      <c r="E2382" s="106">
        <v>81.540000000000006</v>
      </c>
      <c r="F2382" s="107" t="s">
        <v>5608</v>
      </c>
      <c r="G2382" s="107" t="s">
        <v>5609</v>
      </c>
    </row>
    <row r="2383" spans="1:7" ht="51" x14ac:dyDescent="0.25">
      <c r="A2383" s="105" t="s">
        <v>5610</v>
      </c>
      <c r="B2383" s="106">
        <v>5058</v>
      </c>
      <c r="C2383" s="107" t="s">
        <v>375</v>
      </c>
      <c r="D2383" s="105">
        <v>20200101</v>
      </c>
      <c r="E2383" s="106">
        <v>5058</v>
      </c>
      <c r="F2383" s="107" t="s">
        <v>3642</v>
      </c>
      <c r="G2383" s="107" t="s">
        <v>4901</v>
      </c>
    </row>
    <row r="2384" spans="1:7" ht="51" x14ac:dyDescent="0.25">
      <c r="A2384" s="105" t="s">
        <v>5611</v>
      </c>
      <c r="B2384" s="106">
        <v>1700</v>
      </c>
      <c r="C2384" s="107" t="s">
        <v>517</v>
      </c>
      <c r="D2384" s="105">
        <v>20200101</v>
      </c>
      <c r="E2384" s="106">
        <v>1700</v>
      </c>
      <c r="F2384" s="107" t="s">
        <v>3644</v>
      </c>
      <c r="G2384" s="107" t="s">
        <v>4903</v>
      </c>
    </row>
    <row r="2385" spans="1:7" ht="38.25" x14ac:dyDescent="0.25">
      <c r="A2385" s="105" t="s">
        <v>5612</v>
      </c>
      <c r="B2385" s="106">
        <v>300</v>
      </c>
      <c r="C2385" s="107" t="s">
        <v>5613</v>
      </c>
      <c r="D2385" s="105">
        <v>20200101</v>
      </c>
      <c r="E2385" s="106">
        <v>300</v>
      </c>
      <c r="F2385" s="107" t="s">
        <v>5614</v>
      </c>
      <c r="G2385" s="107" t="s">
        <v>5615</v>
      </c>
    </row>
    <row r="2386" spans="1:7" ht="25.5" x14ac:dyDescent="0.25">
      <c r="A2386" s="105" t="s">
        <v>5616</v>
      </c>
      <c r="B2386" s="106">
        <v>24000</v>
      </c>
      <c r="C2386" s="107" t="s">
        <v>317</v>
      </c>
      <c r="D2386" s="105">
        <v>20200101</v>
      </c>
      <c r="E2386" s="106">
        <v>24000</v>
      </c>
      <c r="F2386" s="107" t="s">
        <v>3674</v>
      </c>
      <c r="G2386" s="107" t="s">
        <v>5617</v>
      </c>
    </row>
    <row r="2387" spans="1:7" ht="38.25" x14ac:dyDescent="0.25">
      <c r="A2387" s="105" t="s">
        <v>5618</v>
      </c>
      <c r="B2387" s="106">
        <v>5476.8</v>
      </c>
      <c r="C2387" s="107" t="s">
        <v>375</v>
      </c>
      <c r="D2387" s="105">
        <v>20200101</v>
      </c>
      <c r="E2387" s="106">
        <v>5476.8</v>
      </c>
      <c r="F2387" s="107" t="s">
        <v>3678</v>
      </c>
      <c r="G2387" s="107" t="s">
        <v>5619</v>
      </c>
    </row>
    <row r="2388" spans="1:7" ht="38.25" x14ac:dyDescent="0.25">
      <c r="A2388" s="105" t="s">
        <v>5620</v>
      </c>
      <c r="B2388" s="106">
        <v>64.64</v>
      </c>
      <c r="C2388" s="107" t="s">
        <v>2638</v>
      </c>
      <c r="D2388" s="105">
        <v>20200101</v>
      </c>
      <c r="E2388" s="106">
        <v>64.64</v>
      </c>
      <c r="F2388" s="107" t="s">
        <v>5621</v>
      </c>
      <c r="G2388" s="107" t="s">
        <v>5622</v>
      </c>
    </row>
    <row r="2389" spans="1:7" ht="63.75" x14ac:dyDescent="0.25">
      <c r="A2389" s="105" t="s">
        <v>5623</v>
      </c>
      <c r="B2389" s="106">
        <v>14174.04</v>
      </c>
      <c r="C2389" s="107" t="s">
        <v>3782</v>
      </c>
      <c r="D2389" s="105">
        <v>20200101</v>
      </c>
      <c r="E2389" s="106">
        <v>3924.54</v>
      </c>
      <c r="F2389" s="107" t="s">
        <v>3783</v>
      </c>
      <c r="G2389" s="107" t="s">
        <v>4970</v>
      </c>
    </row>
    <row r="2390" spans="1:7" ht="89.25" x14ac:dyDescent="0.25">
      <c r="A2390" s="105" t="s">
        <v>5624</v>
      </c>
      <c r="B2390" s="106">
        <v>5246.83</v>
      </c>
      <c r="C2390" s="107" t="s">
        <v>2318</v>
      </c>
      <c r="D2390" s="105">
        <v>20200101</v>
      </c>
      <c r="E2390" s="106">
        <v>1312.33</v>
      </c>
      <c r="F2390" s="107" t="s">
        <v>5625</v>
      </c>
      <c r="G2390" s="107" t="s">
        <v>5626</v>
      </c>
    </row>
    <row r="2391" spans="1:7" ht="89.25" x14ac:dyDescent="0.25">
      <c r="A2391" s="105" t="s">
        <v>5627</v>
      </c>
      <c r="B2391" s="106">
        <v>1822.68</v>
      </c>
      <c r="C2391" s="107" t="s">
        <v>4747</v>
      </c>
      <c r="D2391" s="105">
        <v>20200101</v>
      </c>
      <c r="E2391" s="106">
        <v>911.34</v>
      </c>
      <c r="F2391" s="107" t="s">
        <v>5628</v>
      </c>
      <c r="G2391" s="107" t="s">
        <v>4749</v>
      </c>
    </row>
    <row r="2392" spans="1:7" ht="89.25" x14ac:dyDescent="0.25">
      <c r="A2392" s="105" t="s">
        <v>5629</v>
      </c>
      <c r="B2392" s="106">
        <v>14884</v>
      </c>
      <c r="C2392" s="107" t="s">
        <v>2324</v>
      </c>
      <c r="D2392" s="105">
        <v>20200101</v>
      </c>
      <c r="E2392" s="106">
        <v>11333.8</v>
      </c>
      <c r="F2392" s="107" t="s">
        <v>5630</v>
      </c>
      <c r="G2392" s="107" t="s">
        <v>5631</v>
      </c>
    </row>
    <row r="2393" spans="1:7" ht="25.5" x14ac:dyDescent="0.25">
      <c r="A2393" s="105" t="s">
        <v>5632</v>
      </c>
      <c r="B2393" s="106">
        <v>81.540000000000006</v>
      </c>
      <c r="C2393" s="107" t="s">
        <v>5633</v>
      </c>
      <c r="D2393" s="105">
        <v>20200101</v>
      </c>
      <c r="E2393" s="106">
        <v>44.74</v>
      </c>
      <c r="F2393" s="107" t="s">
        <v>5608</v>
      </c>
      <c r="G2393" s="107" t="s">
        <v>5609</v>
      </c>
    </row>
    <row r="2394" spans="1:7" ht="76.5" x14ac:dyDescent="0.25">
      <c r="A2394" s="105" t="s">
        <v>5634</v>
      </c>
      <c r="B2394" s="106">
        <v>42000</v>
      </c>
      <c r="C2394" s="107" t="s">
        <v>513</v>
      </c>
      <c r="D2394" s="105">
        <v>20200101</v>
      </c>
      <c r="E2394" s="106">
        <v>18000</v>
      </c>
      <c r="F2394" s="107" t="s">
        <v>4043</v>
      </c>
      <c r="G2394" s="107" t="s">
        <v>4503</v>
      </c>
    </row>
    <row r="2395" spans="1:7" ht="89.25" x14ac:dyDescent="0.25">
      <c r="A2395" s="105" t="s">
        <v>5635</v>
      </c>
      <c r="B2395" s="106">
        <v>4956</v>
      </c>
      <c r="C2395" s="107" t="s">
        <v>375</v>
      </c>
      <c r="D2395" s="105">
        <v>20200101</v>
      </c>
      <c r="E2395" s="106">
        <v>4796</v>
      </c>
      <c r="F2395" s="107" t="s">
        <v>4045</v>
      </c>
      <c r="G2395" s="107" t="s">
        <v>4901</v>
      </c>
    </row>
    <row r="2396" spans="1:7" ht="89.25" x14ac:dyDescent="0.25">
      <c r="A2396" s="105" t="s">
        <v>5636</v>
      </c>
      <c r="B2396" s="106">
        <v>3570</v>
      </c>
      <c r="C2396" s="107" t="s">
        <v>517</v>
      </c>
      <c r="D2396" s="105">
        <v>20200101</v>
      </c>
      <c r="E2396" s="106">
        <v>1530</v>
      </c>
      <c r="F2396" s="107" t="s">
        <v>4047</v>
      </c>
      <c r="G2396" s="107" t="s">
        <v>4903</v>
      </c>
    </row>
    <row r="2397" spans="1:7" ht="89.25" x14ac:dyDescent="0.25">
      <c r="A2397" s="105" t="s">
        <v>5637</v>
      </c>
      <c r="B2397" s="106">
        <v>58104</v>
      </c>
      <c r="C2397" s="107" t="s">
        <v>513</v>
      </c>
      <c r="D2397" s="105">
        <v>20200101</v>
      </c>
      <c r="E2397" s="106">
        <v>37876.199999999997</v>
      </c>
      <c r="F2397" s="107" t="s">
        <v>5638</v>
      </c>
      <c r="G2397" s="107" t="s">
        <v>5617</v>
      </c>
    </row>
    <row r="2398" spans="1:7" ht="89.25" x14ac:dyDescent="0.25">
      <c r="A2398" s="105" t="s">
        <v>5639</v>
      </c>
      <c r="B2398" s="106">
        <v>13260</v>
      </c>
      <c r="C2398" s="107" t="s">
        <v>375</v>
      </c>
      <c r="D2398" s="105">
        <v>20200101</v>
      </c>
      <c r="E2398" s="106">
        <v>9113.64</v>
      </c>
      <c r="F2398" s="107" t="s">
        <v>5640</v>
      </c>
      <c r="G2398" s="107" t="s">
        <v>5619</v>
      </c>
    </row>
    <row r="2399" spans="1:7" ht="89.25" x14ac:dyDescent="0.25">
      <c r="A2399" s="105" t="s">
        <v>5641</v>
      </c>
      <c r="B2399" s="106">
        <v>24</v>
      </c>
      <c r="C2399" s="107" t="s">
        <v>2638</v>
      </c>
      <c r="D2399" s="105">
        <v>20200101</v>
      </c>
      <c r="E2399" s="106">
        <v>24</v>
      </c>
      <c r="F2399" s="107" t="s">
        <v>5642</v>
      </c>
      <c r="G2399" s="107" t="s">
        <v>5619</v>
      </c>
    </row>
    <row r="2400" spans="1:7" ht="63.75" x14ac:dyDescent="0.25">
      <c r="A2400" s="105" t="s">
        <v>5643</v>
      </c>
      <c r="B2400" s="106">
        <v>69028</v>
      </c>
      <c r="C2400" s="107" t="s">
        <v>4869</v>
      </c>
      <c r="D2400" s="105">
        <v>20200101</v>
      </c>
      <c r="E2400" s="106">
        <v>0.4</v>
      </c>
      <c r="F2400" s="107" t="s">
        <v>5644</v>
      </c>
      <c r="G2400" s="107" t="s">
        <v>4871</v>
      </c>
    </row>
    <row r="2401" spans="1:7" ht="63.75" x14ac:dyDescent="0.25">
      <c r="A2401" s="105" t="s">
        <v>5645</v>
      </c>
      <c r="B2401" s="106">
        <v>45750</v>
      </c>
      <c r="C2401" s="107" t="s">
        <v>4869</v>
      </c>
      <c r="D2401" s="105">
        <v>20200101</v>
      </c>
      <c r="E2401" s="106">
        <v>34770</v>
      </c>
      <c r="F2401" s="107" t="s">
        <v>5644</v>
      </c>
      <c r="G2401" s="107" t="s">
        <v>4871</v>
      </c>
    </row>
    <row r="2402" spans="1:7" ht="76.5" x14ac:dyDescent="0.25">
      <c r="A2402" s="105" t="s">
        <v>5646</v>
      </c>
      <c r="B2402" s="106">
        <v>66000</v>
      </c>
      <c r="C2402" s="107" t="s">
        <v>513</v>
      </c>
      <c r="D2402" s="105">
        <v>20200101</v>
      </c>
      <c r="E2402" s="106">
        <v>21000</v>
      </c>
      <c r="F2402" s="107" t="s">
        <v>5647</v>
      </c>
      <c r="G2402" s="107" t="s">
        <v>4503</v>
      </c>
    </row>
    <row r="2403" spans="1:7" ht="76.5" x14ac:dyDescent="0.25">
      <c r="A2403" s="105" t="s">
        <v>5648</v>
      </c>
      <c r="B2403" s="106">
        <v>14400</v>
      </c>
      <c r="C2403" s="107" t="s">
        <v>375</v>
      </c>
      <c r="D2403" s="105">
        <v>20200101</v>
      </c>
      <c r="E2403" s="106">
        <v>12947.68</v>
      </c>
      <c r="F2403" s="107" t="s">
        <v>4051</v>
      </c>
      <c r="G2403" s="107" t="s">
        <v>4901</v>
      </c>
    </row>
    <row r="2404" spans="1:7" ht="76.5" x14ac:dyDescent="0.25">
      <c r="A2404" s="105" t="s">
        <v>5649</v>
      </c>
      <c r="B2404" s="106">
        <v>5610</v>
      </c>
      <c r="C2404" s="107" t="s">
        <v>517</v>
      </c>
      <c r="D2404" s="105">
        <v>20200101</v>
      </c>
      <c r="E2404" s="106">
        <v>1785</v>
      </c>
      <c r="F2404" s="107" t="s">
        <v>5650</v>
      </c>
      <c r="G2404" s="107" t="s">
        <v>4903</v>
      </c>
    </row>
    <row r="2405" spans="1:7" ht="63.75" x14ac:dyDescent="0.25">
      <c r="A2405" s="105" t="s">
        <v>5651</v>
      </c>
      <c r="B2405" s="106">
        <v>7320</v>
      </c>
      <c r="C2405" s="107" t="s">
        <v>269</v>
      </c>
      <c r="D2405" s="105">
        <v>20200101</v>
      </c>
      <c r="E2405" s="106">
        <v>7320</v>
      </c>
      <c r="F2405" s="107" t="s">
        <v>1979</v>
      </c>
      <c r="G2405" s="107" t="s">
        <v>5652</v>
      </c>
    </row>
    <row r="2406" spans="1:7" ht="63.75" x14ac:dyDescent="0.25">
      <c r="A2406" s="105" t="s">
        <v>5653</v>
      </c>
      <c r="B2406" s="106">
        <v>6656</v>
      </c>
      <c r="C2406" s="107" t="s">
        <v>5654</v>
      </c>
      <c r="D2406" s="105">
        <v>20200101</v>
      </c>
      <c r="E2406" s="106">
        <v>3328.08</v>
      </c>
      <c r="F2406" s="107" t="s">
        <v>5655</v>
      </c>
      <c r="G2406" s="107" t="s">
        <v>4883</v>
      </c>
    </row>
    <row r="2407" spans="1:7" ht="51" x14ac:dyDescent="0.25">
      <c r="A2407" s="105" t="s">
        <v>5656</v>
      </c>
      <c r="B2407" s="106">
        <v>951.6</v>
      </c>
      <c r="C2407" s="107" t="s">
        <v>295</v>
      </c>
      <c r="D2407" s="105">
        <v>20200101</v>
      </c>
      <c r="E2407" s="106">
        <v>475.8</v>
      </c>
      <c r="F2407" s="107" t="s">
        <v>5657</v>
      </c>
      <c r="G2407" s="107" t="s">
        <v>4883</v>
      </c>
    </row>
    <row r="2408" spans="1:7" x14ac:dyDescent="0.25">
      <c r="B2408" s="108">
        <f>SUM(B1814:B2407)</f>
        <v>15752109.069999978</v>
      </c>
      <c r="E2408" s="108">
        <f>SUM(E1814:E2407)</f>
        <v>6642510.1799999923</v>
      </c>
    </row>
    <row r="2410" spans="1:7" ht="15.75" thickBot="1" x14ac:dyDescent="0.3">
      <c r="A2410" s="117" t="s">
        <v>5658</v>
      </c>
      <c r="B2410" s="112"/>
      <c r="C2410" s="118"/>
      <c r="D2410" s="115"/>
      <c r="E2410" s="112">
        <f>E2408+E1806</f>
        <v>11545513.549999971</v>
      </c>
      <c r="F2410" s="118"/>
      <c r="G2410" s="118"/>
    </row>
    <row r="2411" spans="1:7" ht="15.75" thickTop="1" x14ac:dyDescent="0.25"/>
    <row r="2412" spans="1:7" x14ac:dyDescent="0.25">
      <c r="C2412" s="119"/>
    </row>
  </sheetData>
  <mergeCells count="6">
    <mergeCell ref="A1:G1"/>
    <mergeCell ref="A2:G2"/>
    <mergeCell ref="A3:G3"/>
    <mergeCell ref="A1809:G1809"/>
    <mergeCell ref="A1810:G1810"/>
    <mergeCell ref="A1811:G1811"/>
  </mergeCells>
  <pageMargins left="0.75" right="0.75" top="1" bottom="1" header="0.5" footer="0.5"/>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98844-4DD4-465C-AB9F-EC599D5AE66E}">
  <sheetPr>
    <pageSetUpPr fitToPage="1"/>
  </sheetPr>
  <dimension ref="A1:G2451"/>
  <sheetViews>
    <sheetView topLeftCell="A596" workbookViewId="0">
      <selection activeCell="E2411" sqref="E2411"/>
    </sheetView>
  </sheetViews>
  <sheetFormatPr defaultRowHeight="15" x14ac:dyDescent="0.25"/>
  <cols>
    <col min="1" max="1" width="19.7109375" style="37" bestFit="1" customWidth="1"/>
    <col min="2" max="2" width="12.7109375" style="114" bestFit="1" customWidth="1"/>
    <col min="3" max="3" width="36.42578125" style="110" customWidth="1"/>
    <col min="4" max="4" width="9" style="37" bestFit="1" customWidth="1"/>
    <col min="5" max="5" width="12.7109375" style="114" bestFit="1" customWidth="1"/>
    <col min="6" max="7" width="36.42578125" style="110" customWidth="1"/>
  </cols>
  <sheetData>
    <row r="1" spans="1:7" x14ac:dyDescent="0.25">
      <c r="A1" s="101" t="s">
        <v>46</v>
      </c>
      <c r="B1" s="101"/>
      <c r="C1" s="101"/>
      <c r="D1" s="101"/>
      <c r="E1" s="101"/>
      <c r="F1" s="101"/>
      <c r="G1" s="101"/>
    </row>
    <row r="2" spans="1:7" x14ac:dyDescent="0.25">
      <c r="A2" s="101" t="s">
        <v>158</v>
      </c>
      <c r="B2" s="101"/>
      <c r="C2" s="101"/>
      <c r="D2" s="101"/>
      <c r="E2" s="101"/>
      <c r="F2" s="101"/>
      <c r="G2" s="101"/>
    </row>
    <row r="3" spans="1:7" x14ac:dyDescent="0.25">
      <c r="A3" s="101" t="s">
        <v>4297</v>
      </c>
      <c r="B3" s="101"/>
      <c r="C3" s="101"/>
      <c r="D3" s="101"/>
      <c r="E3" s="101"/>
      <c r="F3" s="101"/>
      <c r="G3" s="101"/>
    </row>
    <row r="5" spans="1:7" x14ac:dyDescent="0.25">
      <c r="A5" s="102" t="s">
        <v>265</v>
      </c>
      <c r="B5" s="103" t="s">
        <v>161</v>
      </c>
      <c r="C5" s="104" t="s">
        <v>266</v>
      </c>
      <c r="D5" s="102" t="s">
        <v>163</v>
      </c>
      <c r="E5" s="103" t="s">
        <v>267</v>
      </c>
      <c r="F5" s="104" t="s">
        <v>165</v>
      </c>
      <c r="G5" s="104" t="s">
        <v>166</v>
      </c>
    </row>
    <row r="6" spans="1:7" ht="76.5" x14ac:dyDescent="0.25">
      <c r="A6" s="105" t="s">
        <v>4298</v>
      </c>
      <c r="B6" s="106">
        <v>737.8</v>
      </c>
      <c r="C6" s="107" t="s">
        <v>1497</v>
      </c>
      <c r="D6" s="105">
        <v>20200205</v>
      </c>
      <c r="E6" s="106">
        <v>737.8</v>
      </c>
      <c r="F6" s="107" t="s">
        <v>4299</v>
      </c>
      <c r="G6" s="107" t="s">
        <v>4300</v>
      </c>
    </row>
    <row r="7" spans="1:7" ht="76.5" x14ac:dyDescent="0.25">
      <c r="A7" s="105" t="s">
        <v>4301</v>
      </c>
      <c r="B7" s="106">
        <v>39.86</v>
      </c>
      <c r="C7" s="107" t="s">
        <v>1497</v>
      </c>
      <c r="D7" s="105">
        <v>20200205</v>
      </c>
      <c r="E7" s="106">
        <v>39.86</v>
      </c>
      <c r="F7" s="107" t="s">
        <v>4302</v>
      </c>
      <c r="G7" s="107" t="s">
        <v>4303</v>
      </c>
    </row>
    <row r="8" spans="1:7" ht="63.75" x14ac:dyDescent="0.25">
      <c r="A8" s="105" t="s">
        <v>4304</v>
      </c>
      <c r="B8" s="106">
        <v>300</v>
      </c>
      <c r="C8" s="107" t="s">
        <v>1399</v>
      </c>
      <c r="D8" s="105">
        <v>20200205</v>
      </c>
      <c r="E8" s="106">
        <v>95.8</v>
      </c>
      <c r="F8" s="107" t="s">
        <v>4305</v>
      </c>
      <c r="G8" s="107" t="s">
        <v>4300</v>
      </c>
    </row>
    <row r="9" spans="1:7" ht="89.25" x14ac:dyDescent="0.25">
      <c r="A9" s="105" t="s">
        <v>4306</v>
      </c>
      <c r="B9" s="106">
        <v>256.20999999999998</v>
      </c>
      <c r="C9" s="107" t="s">
        <v>513</v>
      </c>
      <c r="D9" s="105">
        <v>20200205</v>
      </c>
      <c r="E9" s="106">
        <v>169.03</v>
      </c>
      <c r="F9" s="107" t="s">
        <v>4307</v>
      </c>
      <c r="G9" s="107" t="s">
        <v>4308</v>
      </c>
    </row>
    <row r="10" spans="1:7" ht="51" x14ac:dyDescent="0.25">
      <c r="A10" s="105" t="s">
        <v>4309</v>
      </c>
      <c r="B10" s="106">
        <v>31.26</v>
      </c>
      <c r="C10" s="107" t="s">
        <v>1240</v>
      </c>
      <c r="D10" s="105">
        <v>20200205</v>
      </c>
      <c r="E10" s="106">
        <v>31.26</v>
      </c>
      <c r="F10" s="107" t="s">
        <v>4310</v>
      </c>
      <c r="G10" s="107" t="s">
        <v>4311</v>
      </c>
    </row>
    <row r="11" spans="1:7" ht="51" x14ac:dyDescent="0.25">
      <c r="A11" s="105" t="s">
        <v>4312</v>
      </c>
      <c r="B11" s="106">
        <v>182.75</v>
      </c>
      <c r="C11" s="107" t="s">
        <v>513</v>
      </c>
      <c r="D11" s="105">
        <v>20200205</v>
      </c>
      <c r="E11" s="106">
        <v>145.75</v>
      </c>
      <c r="F11" s="107" t="s">
        <v>4313</v>
      </c>
      <c r="G11" s="107" t="s">
        <v>4300</v>
      </c>
    </row>
    <row r="12" spans="1:7" ht="76.5" x14ac:dyDescent="0.25">
      <c r="A12" s="105" t="s">
        <v>4314</v>
      </c>
      <c r="B12" s="106">
        <v>350</v>
      </c>
      <c r="C12" s="107" t="s">
        <v>1497</v>
      </c>
      <c r="D12" s="105">
        <v>20200205</v>
      </c>
      <c r="E12" s="106">
        <v>350</v>
      </c>
      <c r="F12" s="107" t="s">
        <v>4315</v>
      </c>
      <c r="G12" s="107" t="s">
        <v>4316</v>
      </c>
    </row>
    <row r="13" spans="1:7" ht="76.5" x14ac:dyDescent="0.25">
      <c r="A13" s="105" t="s">
        <v>4317</v>
      </c>
      <c r="B13" s="106">
        <v>350</v>
      </c>
      <c r="C13" s="107" t="s">
        <v>1497</v>
      </c>
      <c r="D13" s="105">
        <v>20200205</v>
      </c>
      <c r="E13" s="106">
        <v>350</v>
      </c>
      <c r="F13" s="107" t="s">
        <v>4318</v>
      </c>
      <c r="G13" s="107" t="s">
        <v>4300</v>
      </c>
    </row>
    <row r="14" spans="1:7" ht="89.25" x14ac:dyDescent="0.25">
      <c r="A14" s="105" t="s">
        <v>4319</v>
      </c>
      <c r="B14" s="106">
        <v>57.34</v>
      </c>
      <c r="C14" s="107" t="s">
        <v>1497</v>
      </c>
      <c r="D14" s="105">
        <v>20200205</v>
      </c>
      <c r="E14" s="106">
        <v>57.34</v>
      </c>
      <c r="F14" s="107" t="s">
        <v>4320</v>
      </c>
      <c r="G14" s="107" t="s">
        <v>4303</v>
      </c>
    </row>
    <row r="15" spans="1:7" ht="76.5" x14ac:dyDescent="0.25">
      <c r="A15" s="105" t="s">
        <v>4321</v>
      </c>
      <c r="B15" s="106">
        <v>162.19999999999999</v>
      </c>
      <c r="C15" s="107" t="s">
        <v>1081</v>
      </c>
      <c r="D15" s="105">
        <v>20200205</v>
      </c>
      <c r="E15" s="106">
        <v>131.65</v>
      </c>
      <c r="F15" s="107" t="s">
        <v>4322</v>
      </c>
      <c r="G15" s="107" t="s">
        <v>4316</v>
      </c>
    </row>
    <row r="16" spans="1:7" ht="76.5" x14ac:dyDescent="0.25">
      <c r="A16" s="105" t="s">
        <v>4323</v>
      </c>
      <c r="B16" s="106">
        <v>129.04</v>
      </c>
      <c r="C16" s="107" t="s">
        <v>4324</v>
      </c>
      <c r="D16" s="105">
        <v>20200205</v>
      </c>
      <c r="E16" s="106">
        <v>98.49</v>
      </c>
      <c r="F16" s="107" t="s">
        <v>4325</v>
      </c>
      <c r="G16" s="107" t="s">
        <v>4300</v>
      </c>
    </row>
    <row r="17" spans="1:7" ht="89.25" x14ac:dyDescent="0.25">
      <c r="A17" s="105" t="s">
        <v>4326</v>
      </c>
      <c r="B17" s="106">
        <v>500</v>
      </c>
      <c r="C17" s="107" t="s">
        <v>1497</v>
      </c>
      <c r="D17" s="105">
        <v>20200205</v>
      </c>
      <c r="E17" s="106">
        <v>500</v>
      </c>
      <c r="F17" s="107" t="s">
        <v>4327</v>
      </c>
      <c r="G17" s="107" t="s">
        <v>4303</v>
      </c>
    </row>
    <row r="18" spans="1:7" ht="76.5" x14ac:dyDescent="0.25">
      <c r="A18" s="105" t="s">
        <v>4328</v>
      </c>
      <c r="B18" s="106">
        <v>450</v>
      </c>
      <c r="C18" s="107" t="s">
        <v>1497</v>
      </c>
      <c r="D18" s="105">
        <v>20200205</v>
      </c>
      <c r="E18" s="106">
        <v>450</v>
      </c>
      <c r="F18" s="107" t="s">
        <v>4329</v>
      </c>
      <c r="G18" s="107" t="s">
        <v>4300</v>
      </c>
    </row>
    <row r="19" spans="1:7" ht="76.5" x14ac:dyDescent="0.25">
      <c r="A19" s="105" t="s">
        <v>4330</v>
      </c>
      <c r="B19" s="106">
        <v>18.3</v>
      </c>
      <c r="C19" s="107" t="s">
        <v>1497</v>
      </c>
      <c r="D19" s="105">
        <v>20200205</v>
      </c>
      <c r="E19" s="106">
        <v>18.3</v>
      </c>
      <c r="F19" s="107" t="s">
        <v>4331</v>
      </c>
      <c r="G19" s="107" t="s">
        <v>4303</v>
      </c>
    </row>
    <row r="20" spans="1:7" ht="63.75" x14ac:dyDescent="0.25">
      <c r="A20" s="105" t="s">
        <v>4332</v>
      </c>
      <c r="B20" s="106">
        <v>243.3</v>
      </c>
      <c r="C20" s="107" t="s">
        <v>2494</v>
      </c>
      <c r="D20" s="105">
        <v>20200205</v>
      </c>
      <c r="E20" s="106">
        <v>220.8</v>
      </c>
      <c r="F20" s="107" t="s">
        <v>4333</v>
      </c>
      <c r="G20" s="107" t="s">
        <v>4300</v>
      </c>
    </row>
    <row r="21" spans="1:7" ht="63.75" x14ac:dyDescent="0.25">
      <c r="A21" s="105" t="s">
        <v>4334</v>
      </c>
      <c r="B21" s="106">
        <v>5330</v>
      </c>
      <c r="C21" s="107" t="s">
        <v>1497</v>
      </c>
      <c r="D21" s="105">
        <v>20200205</v>
      </c>
      <c r="E21" s="106">
        <v>5330</v>
      </c>
      <c r="F21" s="107" t="s">
        <v>4335</v>
      </c>
      <c r="G21" s="107" t="s">
        <v>4316</v>
      </c>
    </row>
    <row r="22" spans="1:7" ht="63.75" x14ac:dyDescent="0.25">
      <c r="A22" s="105" t="s">
        <v>4336</v>
      </c>
      <c r="B22" s="106">
        <v>37.82</v>
      </c>
      <c r="C22" s="107" t="s">
        <v>1497</v>
      </c>
      <c r="D22" s="105">
        <v>20200205</v>
      </c>
      <c r="E22" s="106">
        <v>37.82</v>
      </c>
      <c r="F22" s="107" t="s">
        <v>4337</v>
      </c>
      <c r="G22" s="107" t="s">
        <v>4303</v>
      </c>
    </row>
    <row r="23" spans="1:7" ht="51" x14ac:dyDescent="0.25">
      <c r="A23" s="105" t="s">
        <v>4338</v>
      </c>
      <c r="B23" s="106">
        <v>828.25</v>
      </c>
      <c r="C23" s="107" t="s">
        <v>1566</v>
      </c>
      <c r="D23" s="105">
        <v>20200205</v>
      </c>
      <c r="E23" s="106">
        <v>828.25</v>
      </c>
      <c r="F23" s="107" t="s">
        <v>4339</v>
      </c>
      <c r="G23" s="107" t="s">
        <v>4316</v>
      </c>
    </row>
    <row r="24" spans="1:7" ht="63.75" x14ac:dyDescent="0.25">
      <c r="A24" s="105" t="s">
        <v>4340</v>
      </c>
      <c r="B24" s="106">
        <v>450</v>
      </c>
      <c r="C24" s="107" t="s">
        <v>1497</v>
      </c>
      <c r="D24" s="105">
        <v>20200205</v>
      </c>
      <c r="E24" s="106">
        <v>450</v>
      </c>
      <c r="F24" s="107" t="s">
        <v>4341</v>
      </c>
      <c r="G24" s="107" t="s">
        <v>4316</v>
      </c>
    </row>
    <row r="25" spans="1:7" ht="63.75" x14ac:dyDescent="0.25">
      <c r="A25" s="105" t="s">
        <v>4342</v>
      </c>
      <c r="B25" s="106">
        <v>12.2</v>
      </c>
      <c r="C25" s="107" t="s">
        <v>1497</v>
      </c>
      <c r="D25" s="105">
        <v>20200205</v>
      </c>
      <c r="E25" s="106">
        <v>12.2</v>
      </c>
      <c r="F25" s="107" t="s">
        <v>4343</v>
      </c>
      <c r="G25" s="107" t="s">
        <v>4303</v>
      </c>
    </row>
    <row r="26" spans="1:7" ht="63.75" x14ac:dyDescent="0.25">
      <c r="A26" s="105" t="s">
        <v>4344</v>
      </c>
      <c r="B26" s="106">
        <v>380</v>
      </c>
      <c r="C26" s="107" t="s">
        <v>1497</v>
      </c>
      <c r="D26" s="105">
        <v>20200205</v>
      </c>
      <c r="E26" s="106">
        <v>204.36</v>
      </c>
      <c r="F26" s="107" t="s">
        <v>4345</v>
      </c>
      <c r="G26" s="107" t="s">
        <v>4346</v>
      </c>
    </row>
    <row r="27" spans="1:7" ht="63.75" x14ac:dyDescent="0.25">
      <c r="A27" s="105" t="s">
        <v>4347</v>
      </c>
      <c r="B27" s="106">
        <v>15.86</v>
      </c>
      <c r="C27" s="107" t="s">
        <v>1497</v>
      </c>
      <c r="D27" s="105">
        <v>20200205</v>
      </c>
      <c r="E27" s="106">
        <v>6.1</v>
      </c>
      <c r="F27" s="107" t="s">
        <v>4348</v>
      </c>
      <c r="G27" s="107" t="s">
        <v>4349</v>
      </c>
    </row>
    <row r="28" spans="1:7" ht="63.75" x14ac:dyDescent="0.25">
      <c r="A28" s="105" t="s">
        <v>4350</v>
      </c>
      <c r="B28" s="106">
        <v>61.1</v>
      </c>
      <c r="C28" s="107" t="s">
        <v>1237</v>
      </c>
      <c r="D28" s="105">
        <v>20200205</v>
      </c>
      <c r="E28" s="106">
        <v>48.3</v>
      </c>
      <c r="F28" s="107" t="s">
        <v>4351</v>
      </c>
      <c r="G28" s="107" t="s">
        <v>4346</v>
      </c>
    </row>
    <row r="29" spans="1:7" ht="63.75" x14ac:dyDescent="0.25">
      <c r="A29" s="105" t="s">
        <v>4352</v>
      </c>
      <c r="B29" s="106">
        <v>450</v>
      </c>
      <c r="C29" s="107" t="s">
        <v>1497</v>
      </c>
      <c r="D29" s="105">
        <v>20200205</v>
      </c>
      <c r="E29" s="106">
        <v>450</v>
      </c>
      <c r="F29" s="107" t="s">
        <v>4353</v>
      </c>
      <c r="G29" s="107" t="s">
        <v>4316</v>
      </c>
    </row>
    <row r="30" spans="1:7" ht="63.75" x14ac:dyDescent="0.25">
      <c r="A30" s="105" t="s">
        <v>4354</v>
      </c>
      <c r="B30" s="106">
        <v>15.86</v>
      </c>
      <c r="C30" s="107" t="s">
        <v>1497</v>
      </c>
      <c r="D30" s="105">
        <v>20200205</v>
      </c>
      <c r="E30" s="106">
        <v>15.86</v>
      </c>
      <c r="F30" s="107" t="s">
        <v>4355</v>
      </c>
      <c r="G30" s="107" t="s">
        <v>4303</v>
      </c>
    </row>
    <row r="31" spans="1:7" ht="63.75" x14ac:dyDescent="0.25">
      <c r="A31" s="105" t="s">
        <v>4356</v>
      </c>
      <c r="B31" s="106">
        <v>131.65</v>
      </c>
      <c r="C31" s="107" t="s">
        <v>1566</v>
      </c>
      <c r="D31" s="105">
        <v>20200205</v>
      </c>
      <c r="E31" s="106">
        <v>109.21</v>
      </c>
      <c r="F31" s="107" t="s">
        <v>4357</v>
      </c>
      <c r="G31" s="107" t="s">
        <v>4316</v>
      </c>
    </row>
    <row r="32" spans="1:7" ht="63.75" x14ac:dyDescent="0.25">
      <c r="A32" s="105" t="s">
        <v>4358</v>
      </c>
      <c r="B32" s="106">
        <v>300</v>
      </c>
      <c r="C32" s="107" t="s">
        <v>1497</v>
      </c>
      <c r="D32" s="105">
        <v>20200205</v>
      </c>
      <c r="E32" s="106">
        <v>300</v>
      </c>
      <c r="F32" s="107" t="s">
        <v>4359</v>
      </c>
      <c r="G32" s="107" t="s">
        <v>4300</v>
      </c>
    </row>
    <row r="33" spans="1:7" ht="63.75" x14ac:dyDescent="0.25">
      <c r="A33" s="105" t="s">
        <v>4360</v>
      </c>
      <c r="B33" s="106">
        <v>12.2</v>
      </c>
      <c r="C33" s="107" t="s">
        <v>1497</v>
      </c>
      <c r="D33" s="105">
        <v>20200205</v>
      </c>
      <c r="E33" s="106">
        <v>12.2</v>
      </c>
      <c r="F33" s="107" t="s">
        <v>4361</v>
      </c>
      <c r="G33" s="107" t="s">
        <v>4303</v>
      </c>
    </row>
    <row r="34" spans="1:7" ht="63.75" x14ac:dyDescent="0.25">
      <c r="A34" s="105" t="s">
        <v>4362</v>
      </c>
      <c r="B34" s="106">
        <v>162.19999999999999</v>
      </c>
      <c r="C34" s="107" t="s">
        <v>1344</v>
      </c>
      <c r="D34" s="105">
        <v>20200205</v>
      </c>
      <c r="E34" s="106">
        <v>140</v>
      </c>
      <c r="F34" s="107" t="s">
        <v>4363</v>
      </c>
      <c r="G34" s="107" t="s">
        <v>4300</v>
      </c>
    </row>
    <row r="35" spans="1:7" ht="63.75" x14ac:dyDescent="0.25">
      <c r="A35" s="105" t="s">
        <v>4364</v>
      </c>
      <c r="B35" s="106">
        <v>200</v>
      </c>
      <c r="C35" s="107" t="s">
        <v>1497</v>
      </c>
      <c r="D35" s="105">
        <v>20200205</v>
      </c>
      <c r="E35" s="106">
        <v>200</v>
      </c>
      <c r="F35" s="107" t="s">
        <v>4365</v>
      </c>
      <c r="G35" s="107" t="s">
        <v>4316</v>
      </c>
    </row>
    <row r="36" spans="1:7" ht="63.75" x14ac:dyDescent="0.25">
      <c r="A36" s="105" t="s">
        <v>4366</v>
      </c>
      <c r="B36" s="106">
        <v>6.1</v>
      </c>
      <c r="C36" s="107" t="s">
        <v>1497</v>
      </c>
      <c r="D36" s="105">
        <v>20200205</v>
      </c>
      <c r="E36" s="106">
        <v>6.1</v>
      </c>
      <c r="F36" s="107" t="s">
        <v>4367</v>
      </c>
      <c r="G36" s="107" t="s">
        <v>4303</v>
      </c>
    </row>
    <row r="37" spans="1:7" ht="63.75" x14ac:dyDescent="0.25">
      <c r="A37" s="105" t="s">
        <v>4368</v>
      </c>
      <c r="B37" s="106">
        <v>81.099999999999994</v>
      </c>
      <c r="C37" s="107" t="s">
        <v>1084</v>
      </c>
      <c r="D37" s="105">
        <v>20200205</v>
      </c>
      <c r="E37" s="106">
        <v>66.900000000000006</v>
      </c>
      <c r="F37" s="107" t="s">
        <v>4369</v>
      </c>
      <c r="G37" s="107" t="s">
        <v>4316</v>
      </c>
    </row>
    <row r="38" spans="1:7" ht="63.75" x14ac:dyDescent="0.25">
      <c r="A38" s="105" t="s">
        <v>4370</v>
      </c>
      <c r="B38" s="106">
        <v>1650</v>
      </c>
      <c r="C38" s="107" t="s">
        <v>1497</v>
      </c>
      <c r="D38" s="105">
        <v>20200205</v>
      </c>
      <c r="E38" s="106">
        <v>1650</v>
      </c>
      <c r="F38" s="107" t="s">
        <v>4371</v>
      </c>
      <c r="G38" s="107" t="s">
        <v>4316</v>
      </c>
    </row>
    <row r="39" spans="1:7" ht="63.75" x14ac:dyDescent="0.25">
      <c r="A39" s="105" t="s">
        <v>4372</v>
      </c>
      <c r="B39" s="106">
        <v>28.06</v>
      </c>
      <c r="C39" s="107" t="s">
        <v>1497</v>
      </c>
      <c r="D39" s="105">
        <v>20200205</v>
      </c>
      <c r="E39" s="106">
        <v>28.06</v>
      </c>
      <c r="F39" s="107" t="s">
        <v>4373</v>
      </c>
      <c r="G39" s="107" t="s">
        <v>4303</v>
      </c>
    </row>
    <row r="40" spans="1:7" ht="63.75" x14ac:dyDescent="0.25">
      <c r="A40" s="105" t="s">
        <v>4374</v>
      </c>
      <c r="B40" s="106">
        <v>454.4</v>
      </c>
      <c r="C40" s="107" t="s">
        <v>1084</v>
      </c>
      <c r="D40" s="105">
        <v>20200205</v>
      </c>
      <c r="E40" s="106">
        <v>454.4</v>
      </c>
      <c r="F40" s="107" t="s">
        <v>4375</v>
      </c>
      <c r="G40" s="107" t="s">
        <v>4316</v>
      </c>
    </row>
    <row r="41" spans="1:7" ht="38.25" x14ac:dyDescent="0.25">
      <c r="A41" s="105" t="s">
        <v>4376</v>
      </c>
      <c r="B41" s="106">
        <v>202.2</v>
      </c>
      <c r="C41" s="107" t="s">
        <v>513</v>
      </c>
      <c r="D41" s="105">
        <v>20200205</v>
      </c>
      <c r="E41" s="106">
        <v>202.2</v>
      </c>
      <c r="F41" s="107" t="s">
        <v>4377</v>
      </c>
      <c r="G41" s="107" t="s">
        <v>4300</v>
      </c>
    </row>
    <row r="42" spans="1:7" ht="63.75" x14ac:dyDescent="0.25">
      <c r="A42" s="105" t="s">
        <v>4378</v>
      </c>
      <c r="B42" s="106">
        <v>200</v>
      </c>
      <c r="C42" s="107" t="s">
        <v>1497</v>
      </c>
      <c r="D42" s="105">
        <v>20200205</v>
      </c>
      <c r="E42" s="106">
        <v>200</v>
      </c>
      <c r="F42" s="107" t="s">
        <v>4379</v>
      </c>
      <c r="G42" s="107" t="s">
        <v>4303</v>
      </c>
    </row>
    <row r="43" spans="1:7" ht="63.75" x14ac:dyDescent="0.25">
      <c r="A43" s="105" t="s">
        <v>4380</v>
      </c>
      <c r="B43" s="106">
        <v>51.24</v>
      </c>
      <c r="C43" s="107" t="s">
        <v>1497</v>
      </c>
      <c r="D43" s="105">
        <v>20200205</v>
      </c>
      <c r="E43" s="106">
        <v>51.24</v>
      </c>
      <c r="F43" s="107" t="s">
        <v>4381</v>
      </c>
      <c r="G43" s="107" t="s">
        <v>4303</v>
      </c>
    </row>
    <row r="44" spans="1:7" ht="63.75" x14ac:dyDescent="0.25">
      <c r="A44" s="105" t="s">
        <v>4382</v>
      </c>
      <c r="B44" s="106">
        <v>2910</v>
      </c>
      <c r="C44" s="107" t="s">
        <v>1497</v>
      </c>
      <c r="D44" s="105">
        <v>20200205</v>
      </c>
      <c r="E44" s="106">
        <v>2910</v>
      </c>
      <c r="F44" s="107" t="s">
        <v>4383</v>
      </c>
      <c r="G44" s="107" t="s">
        <v>4300</v>
      </c>
    </row>
    <row r="45" spans="1:7" ht="63.75" x14ac:dyDescent="0.25">
      <c r="A45" s="105" t="s">
        <v>4384</v>
      </c>
      <c r="B45" s="106">
        <v>43.36</v>
      </c>
      <c r="C45" s="107" t="s">
        <v>1497</v>
      </c>
      <c r="D45" s="105">
        <v>20200205</v>
      </c>
      <c r="E45" s="106">
        <v>43.36</v>
      </c>
      <c r="F45" s="107" t="s">
        <v>4385</v>
      </c>
      <c r="G45" s="107" t="s">
        <v>4303</v>
      </c>
    </row>
    <row r="46" spans="1:7" ht="63.75" x14ac:dyDescent="0.25">
      <c r="A46" s="105" t="s">
        <v>4386</v>
      </c>
      <c r="B46" s="106">
        <v>111.1</v>
      </c>
      <c r="C46" s="107" t="s">
        <v>1732</v>
      </c>
      <c r="D46" s="105">
        <v>20200205</v>
      </c>
      <c r="E46" s="106">
        <v>111.1</v>
      </c>
      <c r="F46" s="107" t="s">
        <v>4387</v>
      </c>
      <c r="G46" s="107" t="s">
        <v>4300</v>
      </c>
    </row>
    <row r="47" spans="1:7" ht="51" x14ac:dyDescent="0.25">
      <c r="A47" s="105" t="s">
        <v>4388</v>
      </c>
      <c r="B47" s="106">
        <v>600</v>
      </c>
      <c r="C47" s="107" t="s">
        <v>1497</v>
      </c>
      <c r="D47" s="105">
        <v>20200205</v>
      </c>
      <c r="E47" s="106">
        <v>600</v>
      </c>
      <c r="F47" s="107" t="s">
        <v>4389</v>
      </c>
      <c r="G47" s="107" t="s">
        <v>4300</v>
      </c>
    </row>
    <row r="48" spans="1:7" ht="63.75" x14ac:dyDescent="0.25">
      <c r="A48" s="105" t="s">
        <v>4390</v>
      </c>
      <c r="B48" s="106">
        <v>15.86</v>
      </c>
      <c r="C48" s="107" t="s">
        <v>1497</v>
      </c>
      <c r="D48" s="105">
        <v>20200205</v>
      </c>
      <c r="E48" s="106">
        <v>15.86</v>
      </c>
      <c r="F48" s="107" t="s">
        <v>4391</v>
      </c>
      <c r="G48" s="107" t="s">
        <v>4303</v>
      </c>
    </row>
    <row r="49" spans="1:7" ht="51" x14ac:dyDescent="0.25">
      <c r="A49" s="105" t="s">
        <v>4392</v>
      </c>
      <c r="B49" s="106">
        <v>91.1</v>
      </c>
      <c r="C49" s="107" t="s">
        <v>4393</v>
      </c>
      <c r="D49" s="105">
        <v>20200205</v>
      </c>
      <c r="E49" s="106">
        <v>83.2</v>
      </c>
      <c r="F49" s="107" t="s">
        <v>4394</v>
      </c>
      <c r="G49" s="107" t="s">
        <v>4300</v>
      </c>
    </row>
    <row r="50" spans="1:7" ht="76.5" x14ac:dyDescent="0.25">
      <c r="A50" s="105" t="s">
        <v>4395</v>
      </c>
      <c r="B50" s="106">
        <v>71</v>
      </c>
      <c r="C50" s="107" t="s">
        <v>1332</v>
      </c>
      <c r="D50" s="105">
        <v>20200205</v>
      </c>
      <c r="E50" s="106">
        <v>59</v>
      </c>
      <c r="F50" s="107" t="s">
        <v>4396</v>
      </c>
      <c r="G50" s="107" t="s">
        <v>4397</v>
      </c>
    </row>
    <row r="51" spans="1:7" ht="89.25" x14ac:dyDescent="0.25">
      <c r="A51" s="105" t="s">
        <v>4398</v>
      </c>
      <c r="B51" s="106">
        <v>2725</v>
      </c>
      <c r="C51" s="107" t="s">
        <v>1497</v>
      </c>
      <c r="D51" s="105">
        <v>20200205</v>
      </c>
      <c r="E51" s="106">
        <v>2712.06</v>
      </c>
      <c r="F51" s="107" t="s">
        <v>4399</v>
      </c>
      <c r="G51" s="107" t="s">
        <v>4400</v>
      </c>
    </row>
    <row r="52" spans="1:7" ht="102" x14ac:dyDescent="0.25">
      <c r="A52" s="105" t="s">
        <v>4401</v>
      </c>
      <c r="B52" s="106">
        <v>40.869999999999997</v>
      </c>
      <c r="C52" s="107" t="s">
        <v>1497</v>
      </c>
      <c r="D52" s="105">
        <v>20200205</v>
      </c>
      <c r="E52" s="106">
        <v>12.2</v>
      </c>
      <c r="F52" s="107" t="s">
        <v>4402</v>
      </c>
      <c r="G52" s="107" t="s">
        <v>4403</v>
      </c>
    </row>
    <row r="53" spans="1:7" ht="89.25" x14ac:dyDescent="0.25">
      <c r="A53" s="105" t="s">
        <v>4404</v>
      </c>
      <c r="B53" s="106">
        <v>809</v>
      </c>
      <c r="C53" s="107" t="s">
        <v>1430</v>
      </c>
      <c r="D53" s="105">
        <v>20200205</v>
      </c>
      <c r="E53" s="106">
        <v>809</v>
      </c>
      <c r="F53" s="107" t="s">
        <v>4405</v>
      </c>
      <c r="G53" s="107" t="s">
        <v>4400</v>
      </c>
    </row>
    <row r="54" spans="1:7" ht="89.25" x14ac:dyDescent="0.25">
      <c r="A54" s="105" t="s">
        <v>4406</v>
      </c>
      <c r="B54" s="106">
        <v>285</v>
      </c>
      <c r="C54" s="107" t="s">
        <v>1497</v>
      </c>
      <c r="D54" s="105">
        <v>20200205</v>
      </c>
      <c r="E54" s="106">
        <v>19.87</v>
      </c>
      <c r="F54" s="107" t="s">
        <v>4407</v>
      </c>
      <c r="G54" s="107" t="s">
        <v>4403</v>
      </c>
    </row>
    <row r="55" spans="1:7" ht="63.75" x14ac:dyDescent="0.25">
      <c r="A55" s="105" t="s">
        <v>4408</v>
      </c>
      <c r="B55" s="106">
        <v>333.44</v>
      </c>
      <c r="C55" s="107" t="s">
        <v>513</v>
      </c>
      <c r="D55" s="105">
        <v>20200206</v>
      </c>
      <c r="E55" s="106">
        <v>180.24</v>
      </c>
      <c r="F55" s="107" t="s">
        <v>4409</v>
      </c>
      <c r="G55" s="107" t="s">
        <v>4316</v>
      </c>
    </row>
    <row r="56" spans="1:7" ht="63.75" x14ac:dyDescent="0.25">
      <c r="A56" s="105" t="s">
        <v>4410</v>
      </c>
      <c r="B56" s="106">
        <v>1636</v>
      </c>
      <c r="C56" s="107" t="s">
        <v>1497</v>
      </c>
      <c r="D56" s="105">
        <v>20200206</v>
      </c>
      <c r="E56" s="106">
        <v>1636</v>
      </c>
      <c r="F56" s="107" t="s">
        <v>4411</v>
      </c>
      <c r="G56" s="107" t="s">
        <v>4316</v>
      </c>
    </row>
    <row r="57" spans="1:7" ht="63.75" x14ac:dyDescent="0.25">
      <c r="A57" s="105" t="s">
        <v>4412</v>
      </c>
      <c r="B57" s="106">
        <v>69.540000000000006</v>
      </c>
      <c r="C57" s="107" t="s">
        <v>1497</v>
      </c>
      <c r="D57" s="105">
        <v>20200206</v>
      </c>
      <c r="E57" s="106">
        <v>69.540000000000006</v>
      </c>
      <c r="F57" s="107" t="s">
        <v>4413</v>
      </c>
      <c r="G57" s="107" t="s">
        <v>4303</v>
      </c>
    </row>
    <row r="58" spans="1:7" ht="76.5" x14ac:dyDescent="0.25">
      <c r="A58" s="105" t="s">
        <v>4414</v>
      </c>
      <c r="B58" s="106">
        <v>348</v>
      </c>
      <c r="C58" s="107" t="s">
        <v>1497</v>
      </c>
      <c r="D58" s="105">
        <v>20200206</v>
      </c>
      <c r="E58" s="106">
        <v>348</v>
      </c>
      <c r="F58" s="107" t="s">
        <v>4415</v>
      </c>
      <c r="G58" s="107" t="s">
        <v>4303</v>
      </c>
    </row>
    <row r="59" spans="1:7" ht="76.5" x14ac:dyDescent="0.25">
      <c r="A59" s="105" t="s">
        <v>4416</v>
      </c>
      <c r="B59" s="106">
        <v>488</v>
      </c>
      <c r="C59" s="107" t="s">
        <v>1497</v>
      </c>
      <c r="D59" s="105">
        <v>20200206</v>
      </c>
      <c r="E59" s="106">
        <v>488</v>
      </c>
      <c r="F59" s="107" t="s">
        <v>4417</v>
      </c>
      <c r="G59" s="107" t="s">
        <v>4400</v>
      </c>
    </row>
    <row r="60" spans="1:7" ht="76.5" x14ac:dyDescent="0.25">
      <c r="A60" s="105" t="s">
        <v>4418</v>
      </c>
      <c r="B60" s="106">
        <v>18.3</v>
      </c>
      <c r="C60" s="107" t="s">
        <v>1497</v>
      </c>
      <c r="D60" s="105">
        <v>20200206</v>
      </c>
      <c r="E60" s="106">
        <v>8.5399999999999991</v>
      </c>
      <c r="F60" s="107" t="s">
        <v>4419</v>
      </c>
      <c r="G60" s="107" t="s">
        <v>4403</v>
      </c>
    </row>
    <row r="61" spans="1:7" ht="76.5" x14ac:dyDescent="0.25">
      <c r="A61" s="105" t="s">
        <v>4420</v>
      </c>
      <c r="B61" s="106">
        <v>122</v>
      </c>
      <c r="C61" s="107" t="s">
        <v>4421</v>
      </c>
      <c r="D61" s="105">
        <v>20200206</v>
      </c>
      <c r="E61" s="106">
        <v>122</v>
      </c>
      <c r="F61" s="107" t="s">
        <v>4422</v>
      </c>
      <c r="G61" s="107" t="s">
        <v>4400</v>
      </c>
    </row>
    <row r="62" spans="1:7" ht="63.75" x14ac:dyDescent="0.25">
      <c r="A62" s="105" t="s">
        <v>4423</v>
      </c>
      <c r="B62" s="106">
        <v>570</v>
      </c>
      <c r="C62" s="107" t="s">
        <v>1497</v>
      </c>
      <c r="D62" s="105">
        <v>20200206</v>
      </c>
      <c r="E62" s="106">
        <v>570</v>
      </c>
      <c r="F62" s="107" t="s">
        <v>4424</v>
      </c>
      <c r="G62" s="107" t="s">
        <v>4400</v>
      </c>
    </row>
    <row r="63" spans="1:7" ht="63.75" x14ac:dyDescent="0.25">
      <c r="A63" s="105" t="s">
        <v>4425</v>
      </c>
      <c r="B63" s="106">
        <v>15.86</v>
      </c>
      <c r="C63" s="107" t="s">
        <v>1497</v>
      </c>
      <c r="D63" s="105">
        <v>20200206</v>
      </c>
      <c r="E63" s="106">
        <v>6.1</v>
      </c>
      <c r="F63" s="107" t="s">
        <v>4426</v>
      </c>
      <c r="G63" s="107" t="s">
        <v>4403</v>
      </c>
    </row>
    <row r="64" spans="1:7" ht="63.75" x14ac:dyDescent="0.25">
      <c r="A64" s="105" t="s">
        <v>4427</v>
      </c>
      <c r="B64" s="106">
        <v>189.3</v>
      </c>
      <c r="C64" s="107" t="s">
        <v>4428</v>
      </c>
      <c r="D64" s="105">
        <v>20200206</v>
      </c>
      <c r="E64" s="106">
        <v>189.3</v>
      </c>
      <c r="F64" s="107" t="s">
        <v>4429</v>
      </c>
      <c r="G64" s="107" t="s">
        <v>4400</v>
      </c>
    </row>
    <row r="65" spans="1:7" ht="76.5" x14ac:dyDescent="0.25">
      <c r="A65" s="105" t="s">
        <v>4430</v>
      </c>
      <c r="B65" s="106">
        <v>46800</v>
      </c>
      <c r="C65" s="107" t="s">
        <v>1237</v>
      </c>
      <c r="D65" s="105">
        <v>20200206</v>
      </c>
      <c r="E65" s="106">
        <v>30160</v>
      </c>
      <c r="F65" s="107" t="s">
        <v>4431</v>
      </c>
      <c r="G65" s="107" t="s">
        <v>4432</v>
      </c>
    </row>
    <row r="66" spans="1:7" ht="63.75" x14ac:dyDescent="0.25">
      <c r="A66" s="105" t="s">
        <v>4433</v>
      </c>
      <c r="B66" s="106">
        <v>151.65</v>
      </c>
      <c r="C66" s="107" t="s">
        <v>1344</v>
      </c>
      <c r="D66" s="105">
        <v>20200206</v>
      </c>
      <c r="E66" s="106">
        <v>121.75</v>
      </c>
      <c r="F66" s="107" t="s">
        <v>4434</v>
      </c>
      <c r="G66" s="107" t="s">
        <v>4300</v>
      </c>
    </row>
    <row r="67" spans="1:7" ht="63.75" x14ac:dyDescent="0.25">
      <c r="A67" s="105" t="s">
        <v>4435</v>
      </c>
      <c r="B67" s="106">
        <v>450</v>
      </c>
      <c r="C67" s="107" t="s">
        <v>1497</v>
      </c>
      <c r="D67" s="105">
        <v>20200206</v>
      </c>
      <c r="E67" s="106">
        <v>450</v>
      </c>
      <c r="F67" s="107" t="s">
        <v>4436</v>
      </c>
      <c r="G67" s="107" t="s">
        <v>4300</v>
      </c>
    </row>
    <row r="68" spans="1:7" ht="63.75" x14ac:dyDescent="0.25">
      <c r="A68" s="105" t="s">
        <v>4437</v>
      </c>
      <c r="B68" s="106">
        <v>18.3</v>
      </c>
      <c r="C68" s="107" t="s">
        <v>1497</v>
      </c>
      <c r="D68" s="105">
        <v>20200206</v>
      </c>
      <c r="E68" s="106">
        <v>18.3</v>
      </c>
      <c r="F68" s="107" t="s">
        <v>4438</v>
      </c>
      <c r="G68" s="107" t="s">
        <v>4303</v>
      </c>
    </row>
    <row r="69" spans="1:7" ht="51" x14ac:dyDescent="0.25">
      <c r="A69" s="105" t="s">
        <v>4439</v>
      </c>
      <c r="B69" s="106">
        <v>616.04999999999995</v>
      </c>
      <c r="C69" s="107" t="s">
        <v>513</v>
      </c>
      <c r="D69" s="105">
        <v>20200206</v>
      </c>
      <c r="E69" s="106">
        <v>489.65</v>
      </c>
      <c r="F69" s="107" t="s">
        <v>4440</v>
      </c>
      <c r="G69" s="107" t="s">
        <v>4300</v>
      </c>
    </row>
    <row r="70" spans="1:7" ht="63.75" x14ac:dyDescent="0.25">
      <c r="A70" s="105" t="s">
        <v>4441</v>
      </c>
      <c r="B70" s="106">
        <v>30.55</v>
      </c>
      <c r="C70" s="107" t="s">
        <v>1425</v>
      </c>
      <c r="D70" s="105">
        <v>20200206</v>
      </c>
      <c r="E70" s="106">
        <v>30.55</v>
      </c>
      <c r="F70" s="107" t="s">
        <v>4442</v>
      </c>
      <c r="G70" s="107" t="s">
        <v>4443</v>
      </c>
    </row>
    <row r="71" spans="1:7" ht="63.75" x14ac:dyDescent="0.25">
      <c r="A71" s="105" t="s">
        <v>4444</v>
      </c>
      <c r="B71" s="106">
        <v>420</v>
      </c>
      <c r="C71" s="107" t="s">
        <v>1497</v>
      </c>
      <c r="D71" s="105">
        <v>20200206</v>
      </c>
      <c r="E71" s="106">
        <v>420</v>
      </c>
      <c r="F71" s="107" t="s">
        <v>4445</v>
      </c>
      <c r="G71" s="107" t="s">
        <v>4443</v>
      </c>
    </row>
    <row r="72" spans="1:7" ht="63.75" x14ac:dyDescent="0.25">
      <c r="A72" s="105" t="s">
        <v>4446</v>
      </c>
      <c r="B72" s="106">
        <v>15.86</v>
      </c>
      <c r="C72" s="107" t="s">
        <v>1497</v>
      </c>
      <c r="D72" s="105">
        <v>20200206</v>
      </c>
      <c r="E72" s="106">
        <v>15.86</v>
      </c>
      <c r="F72" s="107" t="s">
        <v>4447</v>
      </c>
      <c r="G72" s="107" t="s">
        <v>4448</v>
      </c>
    </row>
    <row r="73" spans="1:7" ht="63.75" x14ac:dyDescent="0.25">
      <c r="A73" s="105" t="s">
        <v>4449</v>
      </c>
      <c r="B73" s="106">
        <v>121.65</v>
      </c>
      <c r="C73" s="107" t="s">
        <v>1566</v>
      </c>
      <c r="D73" s="105">
        <v>20200206</v>
      </c>
      <c r="E73" s="106">
        <v>75.900000000000006</v>
      </c>
      <c r="F73" s="107" t="s">
        <v>4450</v>
      </c>
      <c r="G73" s="107" t="s">
        <v>4316</v>
      </c>
    </row>
    <row r="74" spans="1:7" ht="63.75" x14ac:dyDescent="0.25">
      <c r="A74" s="105" t="s">
        <v>4451</v>
      </c>
      <c r="B74" s="106">
        <v>360</v>
      </c>
      <c r="C74" s="107" t="s">
        <v>1497</v>
      </c>
      <c r="D74" s="105">
        <v>20200206</v>
      </c>
      <c r="E74" s="106">
        <v>360</v>
      </c>
      <c r="F74" s="107" t="s">
        <v>4452</v>
      </c>
      <c r="G74" s="107" t="s">
        <v>4316</v>
      </c>
    </row>
    <row r="75" spans="1:7" ht="63.75" x14ac:dyDescent="0.25">
      <c r="A75" s="105" t="s">
        <v>4453</v>
      </c>
      <c r="B75" s="106">
        <v>15.86</v>
      </c>
      <c r="C75" s="107" t="s">
        <v>1497</v>
      </c>
      <c r="D75" s="105">
        <v>20200206</v>
      </c>
      <c r="E75" s="106">
        <v>15.86</v>
      </c>
      <c r="F75" s="107" t="s">
        <v>4454</v>
      </c>
      <c r="G75" s="107" t="s">
        <v>4303</v>
      </c>
    </row>
    <row r="76" spans="1:7" ht="51" x14ac:dyDescent="0.25">
      <c r="A76" s="105" t="s">
        <v>4455</v>
      </c>
      <c r="B76" s="106">
        <v>162.19999999999999</v>
      </c>
      <c r="C76" s="107" t="s">
        <v>2494</v>
      </c>
      <c r="D76" s="105">
        <v>20200206</v>
      </c>
      <c r="E76" s="106">
        <v>148.19999999999999</v>
      </c>
      <c r="F76" s="107" t="s">
        <v>4456</v>
      </c>
      <c r="G76" s="107" t="s">
        <v>4300</v>
      </c>
    </row>
    <row r="77" spans="1:7" ht="63.75" x14ac:dyDescent="0.25">
      <c r="A77" s="105" t="s">
        <v>4457</v>
      </c>
      <c r="B77" s="106">
        <v>300</v>
      </c>
      <c r="C77" s="107" t="s">
        <v>1497</v>
      </c>
      <c r="D77" s="105">
        <v>20200206</v>
      </c>
      <c r="E77" s="106">
        <v>300</v>
      </c>
      <c r="F77" s="107" t="s">
        <v>4458</v>
      </c>
      <c r="G77" s="107" t="s">
        <v>4300</v>
      </c>
    </row>
    <row r="78" spans="1:7" ht="63.75" x14ac:dyDescent="0.25">
      <c r="A78" s="105" t="s">
        <v>4459</v>
      </c>
      <c r="B78" s="106">
        <v>12.2</v>
      </c>
      <c r="C78" s="107" t="s">
        <v>1497</v>
      </c>
      <c r="D78" s="105">
        <v>20200206</v>
      </c>
      <c r="E78" s="106">
        <v>12.2</v>
      </c>
      <c r="F78" s="107" t="s">
        <v>4460</v>
      </c>
      <c r="G78" s="107" t="s">
        <v>4303</v>
      </c>
    </row>
    <row r="79" spans="1:7" ht="63.75" x14ac:dyDescent="0.25">
      <c r="A79" s="105" t="s">
        <v>4461</v>
      </c>
      <c r="B79" s="106">
        <v>181.1</v>
      </c>
      <c r="C79" s="107" t="s">
        <v>1084</v>
      </c>
      <c r="D79" s="105">
        <v>20200206</v>
      </c>
      <c r="E79" s="106">
        <v>150.55000000000001</v>
      </c>
      <c r="F79" s="107" t="s">
        <v>4462</v>
      </c>
      <c r="G79" s="107" t="s">
        <v>4316</v>
      </c>
    </row>
    <row r="80" spans="1:7" ht="63.75" x14ac:dyDescent="0.25">
      <c r="A80" s="105" t="s">
        <v>4463</v>
      </c>
      <c r="B80" s="106">
        <v>220</v>
      </c>
      <c r="C80" s="107" t="s">
        <v>1497</v>
      </c>
      <c r="D80" s="105">
        <v>20200206</v>
      </c>
      <c r="E80" s="106">
        <v>220</v>
      </c>
      <c r="F80" s="107" t="s">
        <v>4464</v>
      </c>
      <c r="G80" s="107" t="s">
        <v>4316</v>
      </c>
    </row>
    <row r="81" spans="1:7" ht="76.5" x14ac:dyDescent="0.25">
      <c r="A81" s="105" t="s">
        <v>4465</v>
      </c>
      <c r="B81" s="106">
        <v>6.1</v>
      </c>
      <c r="C81" s="107" t="s">
        <v>1497</v>
      </c>
      <c r="D81" s="105">
        <v>20200206</v>
      </c>
      <c r="E81" s="106">
        <v>6.1</v>
      </c>
      <c r="F81" s="107" t="s">
        <v>4466</v>
      </c>
      <c r="G81" s="107" t="s">
        <v>4303</v>
      </c>
    </row>
    <row r="82" spans="1:7" ht="63.75" x14ac:dyDescent="0.25">
      <c r="A82" s="105" t="s">
        <v>4467</v>
      </c>
      <c r="B82" s="106">
        <v>400</v>
      </c>
      <c r="C82" s="107" t="s">
        <v>1497</v>
      </c>
      <c r="D82" s="105">
        <v>20200206</v>
      </c>
      <c r="E82" s="106">
        <v>400</v>
      </c>
      <c r="F82" s="107" t="s">
        <v>4468</v>
      </c>
      <c r="G82" s="107" t="s">
        <v>4316</v>
      </c>
    </row>
    <row r="83" spans="1:7" ht="63.75" x14ac:dyDescent="0.25">
      <c r="A83" s="105" t="s">
        <v>4469</v>
      </c>
      <c r="B83" s="106">
        <v>28.06</v>
      </c>
      <c r="C83" s="107" t="s">
        <v>1497</v>
      </c>
      <c r="D83" s="105">
        <v>20200206</v>
      </c>
      <c r="E83" s="106">
        <v>28.06</v>
      </c>
      <c r="F83" s="107" t="s">
        <v>4470</v>
      </c>
      <c r="G83" s="107" t="s">
        <v>4303</v>
      </c>
    </row>
    <row r="84" spans="1:7" ht="51" x14ac:dyDescent="0.25">
      <c r="A84" s="105" t="s">
        <v>4471</v>
      </c>
      <c r="B84" s="106">
        <v>201.1</v>
      </c>
      <c r="C84" s="107" t="s">
        <v>1084</v>
      </c>
      <c r="D84" s="105">
        <v>20200206</v>
      </c>
      <c r="E84" s="106">
        <v>201.1</v>
      </c>
      <c r="F84" s="107" t="s">
        <v>4472</v>
      </c>
      <c r="G84" s="107" t="s">
        <v>4316</v>
      </c>
    </row>
    <row r="85" spans="1:7" ht="63.75" x14ac:dyDescent="0.25">
      <c r="A85" s="105" t="s">
        <v>4473</v>
      </c>
      <c r="B85" s="106">
        <v>181.1</v>
      </c>
      <c r="C85" s="107" t="s">
        <v>1084</v>
      </c>
      <c r="D85" s="105">
        <v>20200206</v>
      </c>
      <c r="E85" s="106">
        <v>152.93</v>
      </c>
      <c r="F85" s="107" t="s">
        <v>4474</v>
      </c>
      <c r="G85" s="107" t="s">
        <v>4316</v>
      </c>
    </row>
    <row r="86" spans="1:7" ht="63.75" x14ac:dyDescent="0.25">
      <c r="A86" s="105" t="s">
        <v>4475</v>
      </c>
      <c r="B86" s="106">
        <v>100</v>
      </c>
      <c r="C86" s="107" t="s">
        <v>1497</v>
      </c>
      <c r="D86" s="105">
        <v>20200206</v>
      </c>
      <c r="E86" s="106">
        <v>100</v>
      </c>
      <c r="F86" s="107" t="s">
        <v>4476</v>
      </c>
      <c r="G86" s="107" t="s">
        <v>4316</v>
      </c>
    </row>
    <row r="87" spans="1:7" ht="63.75" x14ac:dyDescent="0.25">
      <c r="A87" s="105" t="s">
        <v>4477</v>
      </c>
      <c r="B87" s="106">
        <v>6.1</v>
      </c>
      <c r="C87" s="107" t="s">
        <v>1497</v>
      </c>
      <c r="D87" s="105">
        <v>20200206</v>
      </c>
      <c r="E87" s="106">
        <v>6.1</v>
      </c>
      <c r="F87" s="107" t="s">
        <v>4478</v>
      </c>
      <c r="G87" s="107" t="s">
        <v>4303</v>
      </c>
    </row>
    <row r="88" spans="1:7" ht="38.25" x14ac:dyDescent="0.25">
      <c r="A88" s="105" t="s">
        <v>4479</v>
      </c>
      <c r="B88" s="106">
        <v>8438</v>
      </c>
      <c r="C88" s="107" t="s">
        <v>1497</v>
      </c>
      <c r="D88" s="105">
        <v>20200206</v>
      </c>
      <c r="E88" s="106">
        <v>886.83</v>
      </c>
      <c r="F88" s="107" t="s">
        <v>4480</v>
      </c>
      <c r="G88" s="107" t="s">
        <v>4300</v>
      </c>
    </row>
    <row r="89" spans="1:7" ht="38.25" x14ac:dyDescent="0.25">
      <c r="A89" s="105" t="s">
        <v>4481</v>
      </c>
      <c r="B89" s="106">
        <v>270.55</v>
      </c>
      <c r="C89" s="107" t="s">
        <v>513</v>
      </c>
      <c r="D89" s="105">
        <v>20200206</v>
      </c>
      <c r="E89" s="106">
        <v>270.55</v>
      </c>
      <c r="F89" s="107" t="s">
        <v>4482</v>
      </c>
      <c r="G89" s="107" t="s">
        <v>4300</v>
      </c>
    </row>
    <row r="90" spans="1:7" ht="51" x14ac:dyDescent="0.25">
      <c r="A90" s="105" t="s">
        <v>4483</v>
      </c>
      <c r="B90" s="106">
        <v>81.099999999999994</v>
      </c>
      <c r="C90" s="107" t="s">
        <v>4393</v>
      </c>
      <c r="D90" s="105">
        <v>20200206</v>
      </c>
      <c r="E90" s="106">
        <v>73</v>
      </c>
      <c r="F90" s="107" t="s">
        <v>4484</v>
      </c>
      <c r="G90" s="107" t="s">
        <v>4300</v>
      </c>
    </row>
    <row r="91" spans="1:7" ht="51" x14ac:dyDescent="0.25">
      <c r="A91" s="105" t="s">
        <v>4485</v>
      </c>
      <c r="B91" s="106">
        <v>376</v>
      </c>
      <c r="C91" s="107" t="s">
        <v>1497</v>
      </c>
      <c r="D91" s="105">
        <v>20200206</v>
      </c>
      <c r="E91" s="106">
        <v>376</v>
      </c>
      <c r="F91" s="107" t="s">
        <v>4486</v>
      </c>
      <c r="G91" s="107" t="s">
        <v>4300</v>
      </c>
    </row>
    <row r="92" spans="1:7" ht="63.75" x14ac:dyDescent="0.25">
      <c r="A92" s="105" t="s">
        <v>4487</v>
      </c>
      <c r="B92" s="106">
        <v>15.86</v>
      </c>
      <c r="C92" s="107" t="s">
        <v>1497</v>
      </c>
      <c r="D92" s="105">
        <v>20200206</v>
      </c>
      <c r="E92" s="106">
        <v>15.86</v>
      </c>
      <c r="F92" s="107" t="s">
        <v>4488</v>
      </c>
      <c r="G92" s="107" t="s">
        <v>4303</v>
      </c>
    </row>
    <row r="93" spans="1:7" ht="63.75" x14ac:dyDescent="0.25">
      <c r="A93" s="105" t="s">
        <v>4489</v>
      </c>
      <c r="B93" s="106">
        <v>1485</v>
      </c>
      <c r="C93" s="107" t="s">
        <v>1497</v>
      </c>
      <c r="D93" s="105">
        <v>20200206</v>
      </c>
      <c r="E93" s="106">
        <v>1485</v>
      </c>
      <c r="F93" s="107" t="s">
        <v>4490</v>
      </c>
      <c r="G93" s="107" t="s">
        <v>4303</v>
      </c>
    </row>
    <row r="94" spans="1:7" ht="63.75" x14ac:dyDescent="0.25">
      <c r="A94" s="105" t="s">
        <v>4491</v>
      </c>
      <c r="B94" s="106">
        <v>38.43</v>
      </c>
      <c r="C94" s="107" t="s">
        <v>1497</v>
      </c>
      <c r="D94" s="105">
        <v>20200206</v>
      </c>
      <c r="E94" s="106">
        <v>38.43</v>
      </c>
      <c r="F94" s="107" t="s">
        <v>4492</v>
      </c>
      <c r="G94" s="107" t="s">
        <v>4303</v>
      </c>
    </row>
    <row r="95" spans="1:7" ht="38.25" x14ac:dyDescent="0.25">
      <c r="A95" s="105" t="s">
        <v>4493</v>
      </c>
      <c r="B95" s="106">
        <v>20</v>
      </c>
      <c r="C95" s="107" t="s">
        <v>1325</v>
      </c>
      <c r="D95" s="105">
        <v>20200206</v>
      </c>
      <c r="E95" s="106">
        <v>20</v>
      </c>
      <c r="F95" s="107" t="s">
        <v>4494</v>
      </c>
      <c r="G95" s="107" t="s">
        <v>4303</v>
      </c>
    </row>
    <row r="96" spans="1:7" ht="38.25" x14ac:dyDescent="0.25">
      <c r="A96" s="105" t="s">
        <v>4495</v>
      </c>
      <c r="B96" s="106">
        <v>100</v>
      </c>
      <c r="C96" s="107" t="s">
        <v>513</v>
      </c>
      <c r="D96" s="105">
        <v>20200206</v>
      </c>
      <c r="E96" s="106">
        <v>100</v>
      </c>
      <c r="F96" s="107" t="s">
        <v>4496</v>
      </c>
      <c r="G96" s="107" t="s">
        <v>4300</v>
      </c>
    </row>
    <row r="97" spans="1:7" ht="63.75" x14ac:dyDescent="0.25">
      <c r="A97" s="105" t="s">
        <v>4497</v>
      </c>
      <c r="B97" s="106">
        <v>48531.6</v>
      </c>
      <c r="C97" s="107" t="s">
        <v>4498</v>
      </c>
      <c r="D97" s="105">
        <v>20200206</v>
      </c>
      <c r="E97" s="106">
        <v>16177.2</v>
      </c>
      <c r="F97" s="107" t="s">
        <v>4499</v>
      </c>
      <c r="G97" s="107" t="s">
        <v>4500</v>
      </c>
    </row>
    <row r="98" spans="1:7" ht="63.75" x14ac:dyDescent="0.25">
      <c r="A98" s="105" t="s">
        <v>4501</v>
      </c>
      <c r="B98" s="106">
        <v>27000</v>
      </c>
      <c r="C98" s="107" t="s">
        <v>1968</v>
      </c>
      <c r="D98" s="105">
        <v>20200206</v>
      </c>
      <c r="E98" s="106">
        <v>3000</v>
      </c>
      <c r="F98" s="107" t="s">
        <v>4502</v>
      </c>
      <c r="G98" s="107" t="s">
        <v>4503</v>
      </c>
    </row>
    <row r="99" spans="1:7" ht="51" x14ac:dyDescent="0.25">
      <c r="A99" s="105" t="s">
        <v>4504</v>
      </c>
      <c r="B99" s="106">
        <v>172.2</v>
      </c>
      <c r="C99" s="107" t="s">
        <v>1566</v>
      </c>
      <c r="D99" s="105">
        <v>20200207</v>
      </c>
      <c r="E99" s="106">
        <v>95.7</v>
      </c>
      <c r="F99" s="107" t="s">
        <v>4505</v>
      </c>
      <c r="G99" s="107" t="s">
        <v>4316</v>
      </c>
    </row>
    <row r="100" spans="1:7" ht="63.75" x14ac:dyDescent="0.25">
      <c r="A100" s="105" t="s">
        <v>4506</v>
      </c>
      <c r="B100" s="106">
        <v>455</v>
      </c>
      <c r="C100" s="107" t="s">
        <v>1497</v>
      </c>
      <c r="D100" s="105">
        <v>20200207</v>
      </c>
      <c r="E100" s="106">
        <v>455</v>
      </c>
      <c r="F100" s="107" t="s">
        <v>4507</v>
      </c>
      <c r="G100" s="107" t="s">
        <v>4316</v>
      </c>
    </row>
    <row r="101" spans="1:7" ht="63.75" x14ac:dyDescent="0.25">
      <c r="A101" s="105" t="s">
        <v>4508</v>
      </c>
      <c r="B101" s="106">
        <v>25.62</v>
      </c>
      <c r="C101" s="107" t="s">
        <v>1497</v>
      </c>
      <c r="D101" s="105">
        <v>20200207</v>
      </c>
      <c r="E101" s="106">
        <v>25.62</v>
      </c>
      <c r="F101" s="107" t="s">
        <v>4509</v>
      </c>
      <c r="G101" s="107" t="s">
        <v>4303</v>
      </c>
    </row>
    <row r="102" spans="1:7" ht="38.25" x14ac:dyDescent="0.25">
      <c r="A102" s="105" t="s">
        <v>4510</v>
      </c>
      <c r="B102" s="106">
        <v>40</v>
      </c>
      <c r="C102" s="107" t="s">
        <v>921</v>
      </c>
      <c r="D102" s="105">
        <v>20200207</v>
      </c>
      <c r="E102" s="106">
        <v>14.2</v>
      </c>
      <c r="F102" s="107" t="s">
        <v>4511</v>
      </c>
      <c r="G102" s="107" t="s">
        <v>4311</v>
      </c>
    </row>
    <row r="103" spans="1:7" ht="76.5" x14ac:dyDescent="0.25">
      <c r="A103" s="105" t="s">
        <v>4512</v>
      </c>
      <c r="B103" s="106">
        <v>48144.66</v>
      </c>
      <c r="C103" s="107" t="s">
        <v>4513</v>
      </c>
      <c r="D103" s="105">
        <v>20200101</v>
      </c>
      <c r="E103" s="106">
        <v>7671.36</v>
      </c>
      <c r="F103" s="107" t="s">
        <v>4514</v>
      </c>
      <c r="G103" s="107" t="s">
        <v>4515</v>
      </c>
    </row>
    <row r="104" spans="1:7" ht="89.25" x14ac:dyDescent="0.25">
      <c r="A104" s="105" t="s">
        <v>4516</v>
      </c>
      <c r="B104" s="106">
        <v>128167.11</v>
      </c>
      <c r="C104" s="107" t="s">
        <v>4513</v>
      </c>
      <c r="D104" s="105">
        <v>20200101</v>
      </c>
      <c r="E104" s="106">
        <v>19470.2</v>
      </c>
      <c r="F104" s="107" t="s">
        <v>4517</v>
      </c>
      <c r="G104" s="107" t="s">
        <v>4515</v>
      </c>
    </row>
    <row r="105" spans="1:7" ht="63.75" x14ac:dyDescent="0.25">
      <c r="A105" s="105" t="s">
        <v>4518</v>
      </c>
      <c r="B105" s="106">
        <v>329.5</v>
      </c>
      <c r="C105" s="107" t="s">
        <v>1399</v>
      </c>
      <c r="D105" s="105">
        <v>20200210</v>
      </c>
      <c r="E105" s="106">
        <v>329.5</v>
      </c>
      <c r="F105" s="107" t="s">
        <v>4519</v>
      </c>
      <c r="G105" s="107" t="s">
        <v>4300</v>
      </c>
    </row>
    <row r="106" spans="1:7" ht="63.75" x14ac:dyDescent="0.25">
      <c r="A106" s="105" t="s">
        <v>4520</v>
      </c>
      <c r="B106" s="106">
        <v>817.8</v>
      </c>
      <c r="C106" s="107" t="s">
        <v>1497</v>
      </c>
      <c r="D106" s="105">
        <v>20200210</v>
      </c>
      <c r="E106" s="106">
        <v>817.8</v>
      </c>
      <c r="F106" s="107" t="s">
        <v>4521</v>
      </c>
      <c r="G106" s="107" t="s">
        <v>4300</v>
      </c>
    </row>
    <row r="107" spans="1:7" ht="63.75" x14ac:dyDescent="0.25">
      <c r="A107" s="105" t="s">
        <v>4522</v>
      </c>
      <c r="B107" s="106">
        <v>15.86</v>
      </c>
      <c r="C107" s="107" t="s">
        <v>1497</v>
      </c>
      <c r="D107" s="105">
        <v>20200210</v>
      </c>
      <c r="E107" s="106">
        <v>15.86</v>
      </c>
      <c r="F107" s="107" t="s">
        <v>4523</v>
      </c>
      <c r="G107" s="107" t="s">
        <v>4303</v>
      </c>
    </row>
    <row r="108" spans="1:7" ht="51" x14ac:dyDescent="0.25">
      <c r="A108" s="105" t="s">
        <v>4524</v>
      </c>
      <c r="B108" s="106">
        <v>81.099999999999994</v>
      </c>
      <c r="C108" s="107" t="s">
        <v>2494</v>
      </c>
      <c r="D108" s="105">
        <v>20200210</v>
      </c>
      <c r="E108" s="106">
        <v>75.099999999999994</v>
      </c>
      <c r="F108" s="107" t="s">
        <v>4525</v>
      </c>
      <c r="G108" s="107" t="s">
        <v>4300</v>
      </c>
    </row>
    <row r="109" spans="1:7" ht="51" x14ac:dyDescent="0.25">
      <c r="A109" s="105" t="s">
        <v>4526</v>
      </c>
      <c r="B109" s="106">
        <v>150</v>
      </c>
      <c r="C109" s="107" t="s">
        <v>1497</v>
      </c>
      <c r="D109" s="105">
        <v>20200210</v>
      </c>
      <c r="E109" s="106">
        <v>150</v>
      </c>
      <c r="F109" s="107" t="s">
        <v>4527</v>
      </c>
      <c r="G109" s="107" t="s">
        <v>4300</v>
      </c>
    </row>
    <row r="110" spans="1:7" ht="51" x14ac:dyDescent="0.25">
      <c r="A110" s="105" t="s">
        <v>4528</v>
      </c>
      <c r="B110" s="106">
        <v>6.1</v>
      </c>
      <c r="C110" s="107" t="s">
        <v>1497</v>
      </c>
      <c r="D110" s="105">
        <v>20200210</v>
      </c>
      <c r="E110" s="106">
        <v>6.1</v>
      </c>
      <c r="F110" s="107" t="s">
        <v>4529</v>
      </c>
      <c r="G110" s="107" t="s">
        <v>4303</v>
      </c>
    </row>
    <row r="111" spans="1:7" ht="51" x14ac:dyDescent="0.25">
      <c r="A111" s="105" t="s">
        <v>4530</v>
      </c>
      <c r="B111" s="106">
        <v>131.30000000000001</v>
      </c>
      <c r="C111" s="107" t="s">
        <v>2901</v>
      </c>
      <c r="D111" s="105">
        <v>20200210</v>
      </c>
      <c r="E111" s="106">
        <v>131.30000000000001</v>
      </c>
      <c r="F111" s="107" t="s">
        <v>4531</v>
      </c>
      <c r="G111" s="107" t="s">
        <v>4303</v>
      </c>
    </row>
    <row r="112" spans="1:7" ht="63.75" x14ac:dyDescent="0.25">
      <c r="A112" s="105" t="s">
        <v>4532</v>
      </c>
      <c r="B112" s="106">
        <v>160</v>
      </c>
      <c r="C112" s="107" t="s">
        <v>1497</v>
      </c>
      <c r="D112" s="105">
        <v>20200210</v>
      </c>
      <c r="E112" s="106">
        <v>160</v>
      </c>
      <c r="F112" s="107" t="s">
        <v>4533</v>
      </c>
      <c r="G112" s="107" t="s">
        <v>4316</v>
      </c>
    </row>
    <row r="113" spans="1:7" ht="63.75" x14ac:dyDescent="0.25">
      <c r="A113" s="105" t="s">
        <v>4534</v>
      </c>
      <c r="B113" s="106">
        <v>6.1</v>
      </c>
      <c r="C113" s="107" t="s">
        <v>1497</v>
      </c>
      <c r="D113" s="105">
        <v>20200210</v>
      </c>
      <c r="E113" s="106">
        <v>6.1</v>
      </c>
      <c r="F113" s="107" t="s">
        <v>4535</v>
      </c>
      <c r="G113" s="107" t="s">
        <v>4303</v>
      </c>
    </row>
    <row r="114" spans="1:7" ht="51" x14ac:dyDescent="0.25">
      <c r="A114" s="105" t="s">
        <v>4536</v>
      </c>
      <c r="B114" s="106">
        <v>221.65</v>
      </c>
      <c r="C114" s="107" t="s">
        <v>1084</v>
      </c>
      <c r="D114" s="105">
        <v>20200210</v>
      </c>
      <c r="E114" s="106">
        <v>221.65</v>
      </c>
      <c r="F114" s="107" t="s">
        <v>4537</v>
      </c>
      <c r="G114" s="107" t="s">
        <v>4316</v>
      </c>
    </row>
    <row r="115" spans="1:7" ht="63.75" x14ac:dyDescent="0.25">
      <c r="A115" s="105" t="s">
        <v>4538</v>
      </c>
      <c r="B115" s="106">
        <v>122.2</v>
      </c>
      <c r="C115" s="107" t="s">
        <v>1430</v>
      </c>
      <c r="D115" s="105">
        <v>20200211</v>
      </c>
      <c r="E115" s="106">
        <v>122.2</v>
      </c>
      <c r="F115" s="107" t="s">
        <v>4539</v>
      </c>
      <c r="G115" s="107" t="s">
        <v>4400</v>
      </c>
    </row>
    <row r="116" spans="1:7" ht="76.5" x14ac:dyDescent="0.25">
      <c r="A116" s="105" t="s">
        <v>4540</v>
      </c>
      <c r="B116" s="106">
        <v>300</v>
      </c>
      <c r="C116" s="107" t="s">
        <v>1497</v>
      </c>
      <c r="D116" s="105">
        <v>20200211</v>
      </c>
      <c r="E116" s="106">
        <v>300</v>
      </c>
      <c r="F116" s="107" t="s">
        <v>4541</v>
      </c>
      <c r="G116" s="107" t="s">
        <v>4400</v>
      </c>
    </row>
    <row r="117" spans="1:7" ht="76.5" x14ac:dyDescent="0.25">
      <c r="A117" s="105" t="s">
        <v>4542</v>
      </c>
      <c r="B117" s="106">
        <v>15.86</v>
      </c>
      <c r="C117" s="107" t="s">
        <v>1497</v>
      </c>
      <c r="D117" s="105">
        <v>20200211</v>
      </c>
      <c r="E117" s="106">
        <v>6.1</v>
      </c>
      <c r="F117" s="107" t="s">
        <v>4543</v>
      </c>
      <c r="G117" s="107" t="s">
        <v>4403</v>
      </c>
    </row>
    <row r="118" spans="1:7" ht="63.75" x14ac:dyDescent="0.25">
      <c r="A118" s="105" t="s">
        <v>4544</v>
      </c>
      <c r="B118" s="106">
        <v>119.65</v>
      </c>
      <c r="C118" s="107" t="s">
        <v>1566</v>
      </c>
      <c r="D118" s="105">
        <v>20200211</v>
      </c>
      <c r="E118" s="106">
        <v>119.65</v>
      </c>
      <c r="F118" s="107" t="s">
        <v>4545</v>
      </c>
      <c r="G118" s="107" t="s">
        <v>4316</v>
      </c>
    </row>
    <row r="119" spans="1:7" ht="76.5" x14ac:dyDescent="0.25">
      <c r="A119" s="105" t="s">
        <v>4546</v>
      </c>
      <c r="B119" s="106">
        <v>390</v>
      </c>
      <c r="C119" s="107" t="s">
        <v>1497</v>
      </c>
      <c r="D119" s="105">
        <v>20200211</v>
      </c>
      <c r="E119" s="106">
        <v>390</v>
      </c>
      <c r="F119" s="107" t="s">
        <v>4547</v>
      </c>
      <c r="G119" s="107" t="s">
        <v>4316</v>
      </c>
    </row>
    <row r="120" spans="1:7" ht="76.5" x14ac:dyDescent="0.25">
      <c r="A120" s="105" t="s">
        <v>4548</v>
      </c>
      <c r="B120" s="106">
        <v>15.86</v>
      </c>
      <c r="C120" s="107" t="s">
        <v>1497</v>
      </c>
      <c r="D120" s="105">
        <v>20200211</v>
      </c>
      <c r="E120" s="106">
        <v>15.86</v>
      </c>
      <c r="F120" s="107" t="s">
        <v>4549</v>
      </c>
      <c r="G120" s="107" t="s">
        <v>4303</v>
      </c>
    </row>
    <row r="121" spans="1:7" ht="63.75" x14ac:dyDescent="0.25">
      <c r="A121" s="105" t="s">
        <v>4550</v>
      </c>
      <c r="B121" s="106">
        <v>231.65</v>
      </c>
      <c r="C121" s="107" t="s">
        <v>1084</v>
      </c>
      <c r="D121" s="105">
        <v>20200212</v>
      </c>
      <c r="E121" s="106">
        <v>231.65</v>
      </c>
      <c r="F121" s="107" t="s">
        <v>4551</v>
      </c>
      <c r="G121" s="107" t="s">
        <v>4316</v>
      </c>
    </row>
    <row r="122" spans="1:7" ht="63.75" x14ac:dyDescent="0.25">
      <c r="A122" s="105" t="s">
        <v>4552</v>
      </c>
      <c r="B122" s="106">
        <v>470</v>
      </c>
      <c r="C122" s="107" t="s">
        <v>1497</v>
      </c>
      <c r="D122" s="105">
        <v>20200212</v>
      </c>
      <c r="E122" s="106">
        <v>470</v>
      </c>
      <c r="F122" s="107" t="s">
        <v>4553</v>
      </c>
      <c r="G122" s="107" t="s">
        <v>4316</v>
      </c>
    </row>
    <row r="123" spans="1:7" ht="63.75" x14ac:dyDescent="0.25">
      <c r="A123" s="105" t="s">
        <v>4554</v>
      </c>
      <c r="B123" s="106">
        <v>15.86</v>
      </c>
      <c r="C123" s="107" t="s">
        <v>1497</v>
      </c>
      <c r="D123" s="105">
        <v>20200212</v>
      </c>
      <c r="E123" s="106">
        <v>15.86</v>
      </c>
      <c r="F123" s="107" t="s">
        <v>4555</v>
      </c>
      <c r="G123" s="107" t="s">
        <v>4303</v>
      </c>
    </row>
    <row r="124" spans="1:7" ht="51" x14ac:dyDescent="0.25">
      <c r="A124" s="105" t="s">
        <v>4556</v>
      </c>
      <c r="B124" s="106">
        <v>503.4</v>
      </c>
      <c r="C124" s="107" t="s">
        <v>1084</v>
      </c>
      <c r="D124" s="105">
        <v>20200212</v>
      </c>
      <c r="E124" s="106">
        <v>503.4</v>
      </c>
      <c r="F124" s="107" t="s">
        <v>4557</v>
      </c>
      <c r="G124" s="107" t="s">
        <v>4316</v>
      </c>
    </row>
    <row r="125" spans="1:7" ht="63.75" x14ac:dyDescent="0.25">
      <c r="A125" s="105" t="s">
        <v>4558</v>
      </c>
      <c r="B125" s="106">
        <v>7014</v>
      </c>
      <c r="C125" s="107" t="s">
        <v>1497</v>
      </c>
      <c r="D125" s="105">
        <v>20200212</v>
      </c>
      <c r="E125" s="106">
        <v>7014</v>
      </c>
      <c r="F125" s="107" t="s">
        <v>4559</v>
      </c>
      <c r="G125" s="107" t="s">
        <v>4316</v>
      </c>
    </row>
    <row r="126" spans="1:7" ht="63.75" x14ac:dyDescent="0.25">
      <c r="A126" s="105" t="s">
        <v>4560</v>
      </c>
      <c r="B126" s="106">
        <v>28.06</v>
      </c>
      <c r="C126" s="107" t="s">
        <v>1497</v>
      </c>
      <c r="D126" s="105">
        <v>20200212</v>
      </c>
      <c r="E126" s="106">
        <v>28.06</v>
      </c>
      <c r="F126" s="107" t="s">
        <v>4561</v>
      </c>
      <c r="G126" s="107" t="s">
        <v>4303</v>
      </c>
    </row>
    <row r="127" spans="1:7" ht="38.25" x14ac:dyDescent="0.25">
      <c r="A127" s="105" t="s">
        <v>4562</v>
      </c>
      <c r="B127" s="106">
        <v>2593461</v>
      </c>
      <c r="C127" s="107" t="s">
        <v>2627</v>
      </c>
      <c r="D127" s="105">
        <v>20200213</v>
      </c>
      <c r="E127" s="106">
        <v>188800.53</v>
      </c>
      <c r="F127" s="107" t="s">
        <v>4563</v>
      </c>
      <c r="G127" s="107" t="s">
        <v>4564</v>
      </c>
    </row>
    <row r="128" spans="1:7" ht="38.25" x14ac:dyDescent="0.25">
      <c r="A128" s="105" t="s">
        <v>4565</v>
      </c>
      <c r="B128" s="106">
        <v>483115</v>
      </c>
      <c r="C128" s="107" t="s">
        <v>2627</v>
      </c>
      <c r="D128" s="105">
        <v>20200213</v>
      </c>
      <c r="E128" s="106">
        <v>3603.46</v>
      </c>
      <c r="F128" s="107" t="s">
        <v>4566</v>
      </c>
      <c r="G128" s="107" t="s">
        <v>4567</v>
      </c>
    </row>
    <row r="129" spans="1:7" ht="38.25" x14ac:dyDescent="0.25">
      <c r="A129" s="105" t="s">
        <v>4568</v>
      </c>
      <c r="B129" s="106">
        <v>50857</v>
      </c>
      <c r="C129" s="107" t="s">
        <v>2634</v>
      </c>
      <c r="D129" s="105">
        <v>20200213</v>
      </c>
      <c r="E129" s="106">
        <v>4336.88</v>
      </c>
      <c r="F129" s="107" t="s">
        <v>4569</v>
      </c>
      <c r="G129" s="107" t="s">
        <v>4570</v>
      </c>
    </row>
    <row r="130" spans="1:7" ht="38.25" x14ac:dyDescent="0.25">
      <c r="A130" s="105" t="s">
        <v>4571</v>
      </c>
      <c r="B130" s="106">
        <v>329848</v>
      </c>
      <c r="C130" s="107" t="s">
        <v>2627</v>
      </c>
      <c r="D130" s="105">
        <v>20200213</v>
      </c>
      <c r="E130" s="106">
        <v>77674.039999999994</v>
      </c>
      <c r="F130" s="107" t="s">
        <v>4572</v>
      </c>
      <c r="G130" s="107" t="s">
        <v>4573</v>
      </c>
    </row>
    <row r="131" spans="1:7" ht="38.25" x14ac:dyDescent="0.25">
      <c r="A131" s="105" t="s">
        <v>4574</v>
      </c>
      <c r="B131" s="106">
        <v>204598</v>
      </c>
      <c r="C131" s="107" t="s">
        <v>2627</v>
      </c>
      <c r="D131" s="105">
        <v>20200213</v>
      </c>
      <c r="E131" s="106">
        <v>34162.85</v>
      </c>
      <c r="F131" s="107" t="s">
        <v>4575</v>
      </c>
      <c r="G131" s="107" t="s">
        <v>4576</v>
      </c>
    </row>
    <row r="132" spans="1:7" ht="51" x14ac:dyDescent="0.25">
      <c r="A132" s="105" t="s">
        <v>4577</v>
      </c>
      <c r="B132" s="106">
        <v>566582</v>
      </c>
      <c r="C132" s="107" t="s">
        <v>2627</v>
      </c>
      <c r="D132" s="105">
        <v>20200213</v>
      </c>
      <c r="E132" s="106">
        <v>142888.46</v>
      </c>
      <c r="F132" s="107" t="s">
        <v>4578</v>
      </c>
      <c r="G132" s="107" t="s">
        <v>4579</v>
      </c>
    </row>
    <row r="133" spans="1:7" ht="51" x14ac:dyDescent="0.25">
      <c r="A133" s="105" t="s">
        <v>4580</v>
      </c>
      <c r="B133" s="106">
        <v>163133</v>
      </c>
      <c r="C133" s="107" t="s">
        <v>4581</v>
      </c>
      <c r="D133" s="105">
        <v>20200213</v>
      </c>
      <c r="E133" s="106">
        <v>2723.79</v>
      </c>
      <c r="F133" s="107" t="s">
        <v>4582</v>
      </c>
      <c r="G133" s="107" t="s">
        <v>4583</v>
      </c>
    </row>
    <row r="134" spans="1:7" ht="51" x14ac:dyDescent="0.25">
      <c r="A134" s="105" t="s">
        <v>4584</v>
      </c>
      <c r="B134" s="106">
        <v>39479</v>
      </c>
      <c r="C134" s="107" t="s">
        <v>4585</v>
      </c>
      <c r="D134" s="105">
        <v>20200213</v>
      </c>
      <c r="E134" s="106">
        <v>659.98</v>
      </c>
      <c r="F134" s="107" t="s">
        <v>4586</v>
      </c>
      <c r="G134" s="107" t="s">
        <v>4587</v>
      </c>
    </row>
    <row r="135" spans="1:7" ht="38.25" x14ac:dyDescent="0.25">
      <c r="A135" s="105" t="s">
        <v>4588</v>
      </c>
      <c r="B135" s="106">
        <v>989</v>
      </c>
      <c r="C135" s="107" t="s">
        <v>2638</v>
      </c>
      <c r="D135" s="105">
        <v>20200213</v>
      </c>
      <c r="E135" s="106">
        <v>989</v>
      </c>
      <c r="F135" s="107" t="s">
        <v>4589</v>
      </c>
      <c r="G135" s="107" t="s">
        <v>4590</v>
      </c>
    </row>
    <row r="136" spans="1:7" ht="38.25" x14ac:dyDescent="0.25">
      <c r="A136" s="105" t="s">
        <v>4591</v>
      </c>
      <c r="B136" s="106">
        <v>9266</v>
      </c>
      <c r="C136" s="107" t="s">
        <v>4585</v>
      </c>
      <c r="D136" s="105">
        <v>20200213</v>
      </c>
      <c r="E136" s="106">
        <v>1037.01</v>
      </c>
      <c r="F136" s="107" t="s">
        <v>4592</v>
      </c>
      <c r="G136" s="107" t="s">
        <v>4593</v>
      </c>
    </row>
    <row r="137" spans="1:7" ht="51" x14ac:dyDescent="0.25">
      <c r="A137" s="105" t="s">
        <v>4594</v>
      </c>
      <c r="B137" s="106">
        <v>13637</v>
      </c>
      <c r="C137" s="107" t="s">
        <v>517</v>
      </c>
      <c r="D137" s="105">
        <v>20200213</v>
      </c>
      <c r="E137" s="106">
        <v>2.19</v>
      </c>
      <c r="F137" s="107" t="s">
        <v>4595</v>
      </c>
      <c r="G137" s="107" t="s">
        <v>4596</v>
      </c>
    </row>
    <row r="138" spans="1:7" ht="38.25" x14ac:dyDescent="0.25">
      <c r="A138" s="105" t="s">
        <v>4597</v>
      </c>
      <c r="B138" s="106">
        <v>30000</v>
      </c>
      <c r="C138" s="107" t="s">
        <v>2866</v>
      </c>
      <c r="D138" s="105">
        <v>20200213</v>
      </c>
      <c r="E138" s="106">
        <v>19663.330000000002</v>
      </c>
      <c r="F138" s="107" t="s">
        <v>4598</v>
      </c>
      <c r="G138" s="107" t="s">
        <v>4599</v>
      </c>
    </row>
    <row r="139" spans="1:7" ht="38.25" x14ac:dyDescent="0.25">
      <c r="A139" s="105" t="s">
        <v>4600</v>
      </c>
      <c r="B139" s="106">
        <v>10000</v>
      </c>
      <c r="C139" s="107" t="s">
        <v>2866</v>
      </c>
      <c r="D139" s="105">
        <v>20200213</v>
      </c>
      <c r="E139" s="106">
        <v>6165.48</v>
      </c>
      <c r="F139" s="107" t="s">
        <v>4601</v>
      </c>
      <c r="G139" s="107" t="s">
        <v>4602</v>
      </c>
    </row>
    <row r="140" spans="1:7" ht="38.25" x14ac:dyDescent="0.25">
      <c r="A140" s="105" t="s">
        <v>4603</v>
      </c>
      <c r="B140" s="106">
        <v>180270</v>
      </c>
      <c r="C140" s="107" t="s">
        <v>4585</v>
      </c>
      <c r="D140" s="105">
        <v>20200213</v>
      </c>
      <c r="E140" s="106">
        <v>3204.99</v>
      </c>
      <c r="F140" s="107" t="s">
        <v>4604</v>
      </c>
      <c r="G140" s="107" t="s">
        <v>4605</v>
      </c>
    </row>
    <row r="141" spans="1:7" ht="38.25" x14ac:dyDescent="0.25">
      <c r="A141" s="105" t="s">
        <v>4606</v>
      </c>
      <c r="B141" s="106">
        <v>848235.6</v>
      </c>
      <c r="C141" s="107" t="s">
        <v>4585</v>
      </c>
      <c r="D141" s="105">
        <v>20200213</v>
      </c>
      <c r="E141" s="106">
        <v>86631.54</v>
      </c>
      <c r="F141" s="107" t="s">
        <v>4607</v>
      </c>
      <c r="G141" s="107" t="s">
        <v>4608</v>
      </c>
    </row>
    <row r="142" spans="1:7" ht="38.25" x14ac:dyDescent="0.25">
      <c r="A142" s="105" t="s">
        <v>4609</v>
      </c>
      <c r="B142" s="106">
        <v>49132</v>
      </c>
      <c r="C142" s="107" t="s">
        <v>4585</v>
      </c>
      <c r="D142" s="105">
        <v>20200213</v>
      </c>
      <c r="E142" s="106">
        <v>233.71</v>
      </c>
      <c r="F142" s="107" t="s">
        <v>4610</v>
      </c>
      <c r="G142" s="107" t="s">
        <v>4611</v>
      </c>
    </row>
    <row r="143" spans="1:7" ht="38.25" x14ac:dyDescent="0.25">
      <c r="A143" s="105" t="s">
        <v>4612</v>
      </c>
      <c r="B143" s="106">
        <v>193880</v>
      </c>
      <c r="C143" s="107" t="s">
        <v>4585</v>
      </c>
      <c r="D143" s="105">
        <v>20200213</v>
      </c>
      <c r="E143" s="106">
        <v>41529.94</v>
      </c>
      <c r="F143" s="107" t="s">
        <v>4613</v>
      </c>
      <c r="G143" s="107" t="s">
        <v>4614</v>
      </c>
    </row>
    <row r="144" spans="1:7" ht="38.25" x14ac:dyDescent="0.25">
      <c r="A144" s="105" t="s">
        <v>4615</v>
      </c>
      <c r="B144" s="106">
        <v>64567</v>
      </c>
      <c r="C144" s="107" t="s">
        <v>517</v>
      </c>
      <c r="D144" s="105">
        <v>20200213</v>
      </c>
      <c r="E144" s="106">
        <v>855.61</v>
      </c>
      <c r="F144" s="107" t="s">
        <v>4616</v>
      </c>
      <c r="G144" s="107" t="s">
        <v>4617</v>
      </c>
    </row>
    <row r="145" spans="1:7" ht="38.25" x14ac:dyDescent="0.25">
      <c r="A145" s="105" t="s">
        <v>4618</v>
      </c>
      <c r="B145" s="106">
        <v>297933.42</v>
      </c>
      <c r="C145" s="107" t="s">
        <v>517</v>
      </c>
      <c r="D145" s="105">
        <v>20200213</v>
      </c>
      <c r="E145" s="106">
        <v>30910.74</v>
      </c>
      <c r="F145" s="107" t="s">
        <v>4619</v>
      </c>
      <c r="G145" s="107" t="s">
        <v>4620</v>
      </c>
    </row>
    <row r="146" spans="1:7" ht="38.25" x14ac:dyDescent="0.25">
      <c r="A146" s="105" t="s">
        <v>4621</v>
      </c>
      <c r="B146" s="106">
        <v>4677</v>
      </c>
      <c r="C146" s="107" t="s">
        <v>2638</v>
      </c>
      <c r="D146" s="105">
        <v>20200213</v>
      </c>
      <c r="E146" s="106">
        <v>4677</v>
      </c>
      <c r="F146" s="107" t="s">
        <v>4622</v>
      </c>
      <c r="G146" s="107" t="s">
        <v>4623</v>
      </c>
    </row>
    <row r="147" spans="1:7" ht="38.25" x14ac:dyDescent="0.25">
      <c r="A147" s="105" t="s">
        <v>4624</v>
      </c>
      <c r="B147" s="106">
        <v>21251</v>
      </c>
      <c r="C147" s="107" t="s">
        <v>2638</v>
      </c>
      <c r="D147" s="105">
        <v>20200213</v>
      </c>
      <c r="E147" s="106">
        <v>21251</v>
      </c>
      <c r="F147" s="107" t="s">
        <v>4625</v>
      </c>
      <c r="G147" s="107" t="s">
        <v>4626</v>
      </c>
    </row>
    <row r="148" spans="1:7" ht="51" x14ac:dyDescent="0.25">
      <c r="A148" s="105" t="s">
        <v>4627</v>
      </c>
      <c r="B148" s="106">
        <v>549.9</v>
      </c>
      <c r="C148" s="107" t="s">
        <v>2657</v>
      </c>
      <c r="D148" s="105">
        <v>20200213</v>
      </c>
      <c r="E148" s="106">
        <v>549.9</v>
      </c>
      <c r="F148" s="107" t="s">
        <v>4628</v>
      </c>
      <c r="G148" s="107" t="s">
        <v>4316</v>
      </c>
    </row>
    <row r="149" spans="1:7" ht="76.5" x14ac:dyDescent="0.25">
      <c r="A149" s="105" t="s">
        <v>4629</v>
      </c>
      <c r="B149" s="106">
        <v>4524.34</v>
      </c>
      <c r="C149" s="107" t="s">
        <v>1497</v>
      </c>
      <c r="D149" s="105">
        <v>20200213</v>
      </c>
      <c r="E149" s="106">
        <v>4524.34</v>
      </c>
      <c r="F149" s="107" t="s">
        <v>4630</v>
      </c>
      <c r="G149" s="107" t="s">
        <v>4316</v>
      </c>
    </row>
    <row r="150" spans="1:7" ht="76.5" x14ac:dyDescent="0.25">
      <c r="A150" s="105" t="s">
        <v>4631</v>
      </c>
      <c r="B150" s="106">
        <v>372.09</v>
      </c>
      <c r="C150" s="107" t="s">
        <v>1497</v>
      </c>
      <c r="D150" s="105">
        <v>20200213</v>
      </c>
      <c r="E150" s="106">
        <v>372.09</v>
      </c>
      <c r="F150" s="107" t="s">
        <v>4632</v>
      </c>
      <c r="G150" s="107" t="s">
        <v>4303</v>
      </c>
    </row>
    <row r="151" spans="1:7" ht="89.25" x14ac:dyDescent="0.25">
      <c r="A151" s="105" t="s">
        <v>4633</v>
      </c>
      <c r="B151" s="106">
        <v>6715.86</v>
      </c>
      <c r="C151" s="107" t="s">
        <v>1853</v>
      </c>
      <c r="D151" s="105">
        <v>20200213</v>
      </c>
      <c r="E151" s="106">
        <v>4477.26</v>
      </c>
      <c r="F151" s="107" t="s">
        <v>4634</v>
      </c>
      <c r="G151" s="107" t="s">
        <v>4635</v>
      </c>
    </row>
    <row r="152" spans="1:7" ht="51" x14ac:dyDescent="0.25">
      <c r="A152" s="105" t="s">
        <v>4636</v>
      </c>
      <c r="B152" s="106">
        <v>81.099999999999994</v>
      </c>
      <c r="C152" s="107" t="s">
        <v>2494</v>
      </c>
      <c r="D152" s="105">
        <v>20200214</v>
      </c>
      <c r="E152" s="106">
        <v>76.099999999999994</v>
      </c>
      <c r="F152" s="107" t="s">
        <v>4637</v>
      </c>
      <c r="G152" s="107" t="s">
        <v>4300</v>
      </c>
    </row>
    <row r="153" spans="1:7" ht="63.75" x14ac:dyDescent="0.25">
      <c r="A153" s="105" t="s">
        <v>4638</v>
      </c>
      <c r="B153" s="106">
        <v>150</v>
      </c>
      <c r="C153" s="107" t="s">
        <v>1497</v>
      </c>
      <c r="D153" s="105">
        <v>20200214</v>
      </c>
      <c r="E153" s="106">
        <v>150</v>
      </c>
      <c r="F153" s="107" t="s">
        <v>4639</v>
      </c>
      <c r="G153" s="107" t="s">
        <v>4300</v>
      </c>
    </row>
    <row r="154" spans="1:7" ht="63.75" x14ac:dyDescent="0.25">
      <c r="A154" s="105" t="s">
        <v>4640</v>
      </c>
      <c r="B154" s="106">
        <v>6.1</v>
      </c>
      <c r="C154" s="107" t="s">
        <v>1497</v>
      </c>
      <c r="D154" s="105">
        <v>20200214</v>
      </c>
      <c r="E154" s="106">
        <v>6.1</v>
      </c>
      <c r="F154" s="107" t="s">
        <v>4641</v>
      </c>
      <c r="G154" s="107" t="s">
        <v>4303</v>
      </c>
    </row>
    <row r="155" spans="1:7" ht="63.75" x14ac:dyDescent="0.25">
      <c r="A155" s="105" t="s">
        <v>4642</v>
      </c>
      <c r="B155" s="106">
        <v>673.44</v>
      </c>
      <c r="C155" s="107" t="s">
        <v>513</v>
      </c>
      <c r="D155" s="105">
        <v>20200214</v>
      </c>
      <c r="E155" s="106">
        <v>673.44</v>
      </c>
      <c r="F155" s="107" t="s">
        <v>4643</v>
      </c>
      <c r="G155" s="107" t="s">
        <v>4316</v>
      </c>
    </row>
    <row r="156" spans="1:7" ht="63.75" x14ac:dyDescent="0.25">
      <c r="A156" s="105" t="s">
        <v>4644</v>
      </c>
      <c r="B156" s="106">
        <v>2663</v>
      </c>
      <c r="C156" s="107" t="s">
        <v>1497</v>
      </c>
      <c r="D156" s="105">
        <v>20200214</v>
      </c>
      <c r="E156" s="106">
        <v>2663</v>
      </c>
      <c r="F156" s="107" t="s">
        <v>4645</v>
      </c>
      <c r="G156" s="107" t="s">
        <v>4316</v>
      </c>
    </row>
    <row r="157" spans="1:7" ht="63.75" x14ac:dyDescent="0.25">
      <c r="A157" s="105" t="s">
        <v>4646</v>
      </c>
      <c r="B157" s="106">
        <v>84.18</v>
      </c>
      <c r="C157" s="107" t="s">
        <v>1497</v>
      </c>
      <c r="D157" s="105">
        <v>20200214</v>
      </c>
      <c r="E157" s="106">
        <v>84.18</v>
      </c>
      <c r="F157" s="107" t="s">
        <v>4647</v>
      </c>
      <c r="G157" s="107" t="s">
        <v>4303</v>
      </c>
    </row>
    <row r="158" spans="1:7" ht="51" x14ac:dyDescent="0.25">
      <c r="A158" s="105" t="s">
        <v>4648</v>
      </c>
      <c r="B158" s="106">
        <v>91.65</v>
      </c>
      <c r="C158" s="107" t="s">
        <v>1237</v>
      </c>
      <c r="D158" s="105">
        <v>20200214</v>
      </c>
      <c r="E158" s="106">
        <v>91.65</v>
      </c>
      <c r="F158" s="107" t="s">
        <v>4649</v>
      </c>
      <c r="G158" s="107" t="s">
        <v>4346</v>
      </c>
    </row>
    <row r="159" spans="1:7" ht="63.75" x14ac:dyDescent="0.25">
      <c r="A159" s="105" t="s">
        <v>4650</v>
      </c>
      <c r="B159" s="106">
        <v>312</v>
      </c>
      <c r="C159" s="107" t="s">
        <v>1497</v>
      </c>
      <c r="D159" s="105">
        <v>20200214</v>
      </c>
      <c r="E159" s="106">
        <v>312</v>
      </c>
      <c r="F159" s="107" t="s">
        <v>4651</v>
      </c>
      <c r="G159" s="107" t="s">
        <v>4346</v>
      </c>
    </row>
    <row r="160" spans="1:7" ht="63.75" x14ac:dyDescent="0.25">
      <c r="A160" s="105" t="s">
        <v>4652</v>
      </c>
      <c r="B160" s="106">
        <v>15.86</v>
      </c>
      <c r="C160" s="107" t="s">
        <v>1497</v>
      </c>
      <c r="D160" s="105">
        <v>20200214</v>
      </c>
      <c r="E160" s="106">
        <v>6.1</v>
      </c>
      <c r="F160" s="107" t="s">
        <v>4653</v>
      </c>
      <c r="G160" s="107" t="s">
        <v>4349</v>
      </c>
    </row>
    <row r="161" spans="1:7" ht="51" x14ac:dyDescent="0.25">
      <c r="A161" s="105" t="s">
        <v>4654</v>
      </c>
      <c r="B161" s="106">
        <v>61.1</v>
      </c>
      <c r="C161" s="107" t="s">
        <v>921</v>
      </c>
      <c r="D161" s="105">
        <v>20200217</v>
      </c>
      <c r="E161" s="106">
        <v>61.1</v>
      </c>
      <c r="F161" s="107" t="s">
        <v>4655</v>
      </c>
      <c r="G161" s="107" t="s">
        <v>4311</v>
      </c>
    </row>
    <row r="162" spans="1:7" ht="63.75" x14ac:dyDescent="0.25">
      <c r="A162" s="105" t="s">
        <v>4656</v>
      </c>
      <c r="B162" s="106">
        <v>83</v>
      </c>
      <c r="C162" s="107" t="s">
        <v>1497</v>
      </c>
      <c r="D162" s="105">
        <v>20200217</v>
      </c>
      <c r="E162" s="106">
        <v>83</v>
      </c>
      <c r="F162" s="107" t="s">
        <v>4657</v>
      </c>
      <c r="G162" s="107" t="s">
        <v>4311</v>
      </c>
    </row>
    <row r="163" spans="1:7" ht="63.75" x14ac:dyDescent="0.25">
      <c r="A163" s="105" t="s">
        <v>4658</v>
      </c>
      <c r="B163" s="106">
        <v>6.1</v>
      </c>
      <c r="C163" s="107" t="s">
        <v>1497</v>
      </c>
      <c r="D163" s="105">
        <v>20200217</v>
      </c>
      <c r="E163" s="106">
        <v>6.1</v>
      </c>
      <c r="F163" s="107" t="s">
        <v>4659</v>
      </c>
      <c r="G163" s="107" t="s">
        <v>4448</v>
      </c>
    </row>
    <row r="164" spans="1:7" ht="38.25" x14ac:dyDescent="0.25">
      <c r="A164" s="105" t="s">
        <v>4660</v>
      </c>
      <c r="B164" s="106">
        <v>102.1</v>
      </c>
      <c r="C164" s="107" t="s">
        <v>921</v>
      </c>
      <c r="D164" s="105">
        <v>20200217</v>
      </c>
      <c r="E164" s="106">
        <v>102.1</v>
      </c>
      <c r="F164" s="107" t="s">
        <v>4661</v>
      </c>
      <c r="G164" s="107" t="s">
        <v>4311</v>
      </c>
    </row>
    <row r="165" spans="1:7" ht="63.75" x14ac:dyDescent="0.25">
      <c r="A165" s="105" t="s">
        <v>4662</v>
      </c>
      <c r="B165" s="106">
        <v>61.1</v>
      </c>
      <c r="C165" s="107" t="s">
        <v>921</v>
      </c>
      <c r="D165" s="105">
        <v>20200217</v>
      </c>
      <c r="E165" s="106">
        <v>61.1</v>
      </c>
      <c r="F165" s="107" t="s">
        <v>4663</v>
      </c>
      <c r="G165" s="107" t="s">
        <v>4311</v>
      </c>
    </row>
    <row r="166" spans="1:7" ht="76.5" x14ac:dyDescent="0.25">
      <c r="A166" s="105" t="s">
        <v>4664</v>
      </c>
      <c r="B166" s="106">
        <v>252.9</v>
      </c>
      <c r="C166" s="107" t="s">
        <v>1497</v>
      </c>
      <c r="D166" s="105">
        <v>20200217</v>
      </c>
      <c r="E166" s="106">
        <v>252.9</v>
      </c>
      <c r="F166" s="107" t="s">
        <v>4665</v>
      </c>
      <c r="G166" s="107" t="s">
        <v>4311</v>
      </c>
    </row>
    <row r="167" spans="1:7" ht="76.5" x14ac:dyDescent="0.25">
      <c r="A167" s="105" t="s">
        <v>4666</v>
      </c>
      <c r="B167" s="106">
        <v>6.1</v>
      </c>
      <c r="C167" s="107" t="s">
        <v>1497</v>
      </c>
      <c r="D167" s="105">
        <v>20200217</v>
      </c>
      <c r="E167" s="106">
        <v>6.1</v>
      </c>
      <c r="F167" s="107" t="s">
        <v>4667</v>
      </c>
      <c r="G167" s="107" t="s">
        <v>4448</v>
      </c>
    </row>
    <row r="168" spans="1:7" ht="51" x14ac:dyDescent="0.25">
      <c r="A168" s="105" t="s">
        <v>4668</v>
      </c>
      <c r="B168" s="106">
        <v>61.1</v>
      </c>
      <c r="C168" s="107" t="s">
        <v>1425</v>
      </c>
      <c r="D168" s="105">
        <v>20200217</v>
      </c>
      <c r="E168" s="106">
        <v>61.1</v>
      </c>
      <c r="F168" s="107" t="s">
        <v>4669</v>
      </c>
      <c r="G168" s="107" t="s">
        <v>4443</v>
      </c>
    </row>
    <row r="169" spans="1:7" ht="63.75" x14ac:dyDescent="0.25">
      <c r="A169" s="105" t="s">
        <v>4670</v>
      </c>
      <c r="B169" s="106">
        <v>244</v>
      </c>
      <c r="C169" s="107" t="s">
        <v>1497</v>
      </c>
      <c r="D169" s="105">
        <v>20200217</v>
      </c>
      <c r="E169" s="106">
        <v>244</v>
      </c>
      <c r="F169" s="107" t="s">
        <v>4671</v>
      </c>
      <c r="G169" s="107" t="s">
        <v>4443</v>
      </c>
    </row>
    <row r="170" spans="1:7" ht="63.75" x14ac:dyDescent="0.25">
      <c r="A170" s="105" t="s">
        <v>4672</v>
      </c>
      <c r="B170" s="106">
        <v>6.1</v>
      </c>
      <c r="C170" s="107" t="s">
        <v>1497</v>
      </c>
      <c r="D170" s="105">
        <v>20200217</v>
      </c>
      <c r="E170" s="106">
        <v>6.1</v>
      </c>
      <c r="F170" s="107" t="s">
        <v>4673</v>
      </c>
      <c r="G170" s="107" t="s">
        <v>4448</v>
      </c>
    </row>
    <row r="171" spans="1:7" ht="51" x14ac:dyDescent="0.25">
      <c r="A171" s="105" t="s">
        <v>4674</v>
      </c>
      <c r="B171" s="106">
        <v>40.549999999999997</v>
      </c>
      <c r="C171" s="107" t="s">
        <v>1344</v>
      </c>
      <c r="D171" s="105">
        <v>20200217</v>
      </c>
      <c r="E171" s="106">
        <v>40.549999999999997</v>
      </c>
      <c r="F171" s="107" t="s">
        <v>4675</v>
      </c>
      <c r="G171" s="107" t="s">
        <v>4300</v>
      </c>
    </row>
    <row r="172" spans="1:7" ht="51" x14ac:dyDescent="0.25">
      <c r="A172" s="105" t="s">
        <v>4676</v>
      </c>
      <c r="B172" s="106">
        <v>80</v>
      </c>
      <c r="C172" s="107" t="s">
        <v>1497</v>
      </c>
      <c r="D172" s="105">
        <v>20200217</v>
      </c>
      <c r="E172" s="106">
        <v>80</v>
      </c>
      <c r="F172" s="107" t="s">
        <v>4677</v>
      </c>
      <c r="G172" s="107" t="s">
        <v>4300</v>
      </c>
    </row>
    <row r="173" spans="1:7" ht="51" x14ac:dyDescent="0.25">
      <c r="A173" s="105" t="s">
        <v>4678</v>
      </c>
      <c r="B173" s="106">
        <v>6.1</v>
      </c>
      <c r="C173" s="107" t="s">
        <v>1497</v>
      </c>
      <c r="D173" s="105">
        <v>20200217</v>
      </c>
      <c r="E173" s="106">
        <v>6.1</v>
      </c>
      <c r="F173" s="107" t="s">
        <v>4679</v>
      </c>
      <c r="G173" s="107" t="s">
        <v>4303</v>
      </c>
    </row>
    <row r="174" spans="1:7" ht="38.25" x14ac:dyDescent="0.25">
      <c r="A174" s="105" t="s">
        <v>4680</v>
      </c>
      <c r="B174" s="106">
        <v>40</v>
      </c>
      <c r="C174" s="107" t="s">
        <v>788</v>
      </c>
      <c r="D174" s="105">
        <v>20200217</v>
      </c>
      <c r="E174" s="106">
        <v>8.5</v>
      </c>
      <c r="F174" s="107" t="s">
        <v>4681</v>
      </c>
      <c r="G174" s="107" t="s">
        <v>4443</v>
      </c>
    </row>
    <row r="175" spans="1:7" ht="76.5" x14ac:dyDescent="0.25">
      <c r="A175" s="105" t="s">
        <v>4682</v>
      </c>
      <c r="B175" s="106">
        <v>183.3</v>
      </c>
      <c r="C175" s="107" t="s">
        <v>4421</v>
      </c>
      <c r="D175" s="105">
        <v>20200217</v>
      </c>
      <c r="E175" s="106">
        <v>183.3</v>
      </c>
      <c r="F175" s="107" t="s">
        <v>4683</v>
      </c>
      <c r="G175" s="107" t="s">
        <v>4400</v>
      </c>
    </row>
    <row r="176" spans="1:7" ht="76.5" x14ac:dyDescent="0.25">
      <c r="A176" s="105" t="s">
        <v>4684</v>
      </c>
      <c r="B176" s="106">
        <v>190</v>
      </c>
      <c r="C176" s="107" t="s">
        <v>1497</v>
      </c>
      <c r="D176" s="105">
        <v>20200217</v>
      </c>
      <c r="E176" s="106">
        <v>190</v>
      </c>
      <c r="F176" s="107" t="s">
        <v>4685</v>
      </c>
      <c r="G176" s="107" t="s">
        <v>4400</v>
      </c>
    </row>
    <row r="177" spans="1:7" ht="76.5" x14ac:dyDescent="0.25">
      <c r="A177" s="105" t="s">
        <v>4686</v>
      </c>
      <c r="B177" s="106">
        <v>6.1</v>
      </c>
      <c r="C177" s="107" t="s">
        <v>1497</v>
      </c>
      <c r="D177" s="105">
        <v>20200217</v>
      </c>
      <c r="E177" s="106">
        <v>6.1</v>
      </c>
      <c r="F177" s="107" t="s">
        <v>4687</v>
      </c>
      <c r="G177" s="107" t="s">
        <v>4403</v>
      </c>
    </row>
    <row r="178" spans="1:7" ht="38.25" x14ac:dyDescent="0.25">
      <c r="A178" s="105" t="s">
        <v>4688</v>
      </c>
      <c r="B178" s="106">
        <v>90</v>
      </c>
      <c r="C178" s="107" t="s">
        <v>513</v>
      </c>
      <c r="D178" s="105">
        <v>20200217</v>
      </c>
      <c r="E178" s="106">
        <v>90</v>
      </c>
      <c r="F178" s="107" t="s">
        <v>4689</v>
      </c>
      <c r="G178" s="107" t="s">
        <v>4300</v>
      </c>
    </row>
    <row r="179" spans="1:7" ht="38.25" x14ac:dyDescent="0.25">
      <c r="A179" s="105" t="s">
        <v>4690</v>
      </c>
      <c r="B179" s="106">
        <v>1974.8</v>
      </c>
      <c r="C179" s="107" t="s">
        <v>1497</v>
      </c>
      <c r="D179" s="105">
        <v>20200217</v>
      </c>
      <c r="E179" s="106">
        <v>1516.8</v>
      </c>
      <c r="F179" s="107" t="s">
        <v>4691</v>
      </c>
      <c r="G179" s="107" t="s">
        <v>4300</v>
      </c>
    </row>
    <row r="180" spans="1:7" ht="51" x14ac:dyDescent="0.25">
      <c r="A180" s="105" t="s">
        <v>4692</v>
      </c>
      <c r="B180" s="106">
        <v>90.28</v>
      </c>
      <c r="C180" s="107" t="s">
        <v>1497</v>
      </c>
      <c r="D180" s="105">
        <v>20200217</v>
      </c>
      <c r="E180" s="106">
        <v>30.5</v>
      </c>
      <c r="F180" s="107" t="s">
        <v>4693</v>
      </c>
      <c r="G180" s="107" t="s">
        <v>4303</v>
      </c>
    </row>
    <row r="181" spans="1:7" ht="76.5" x14ac:dyDescent="0.25">
      <c r="A181" s="105" t="s">
        <v>4694</v>
      </c>
      <c r="B181" s="106">
        <v>866.6</v>
      </c>
      <c r="C181" s="107" t="s">
        <v>1430</v>
      </c>
      <c r="D181" s="105">
        <v>20200219</v>
      </c>
      <c r="E181" s="106">
        <v>866.6</v>
      </c>
      <c r="F181" s="107" t="s">
        <v>4695</v>
      </c>
      <c r="G181" s="107" t="s">
        <v>4400</v>
      </c>
    </row>
    <row r="182" spans="1:7" ht="76.5" x14ac:dyDescent="0.25">
      <c r="A182" s="105" t="s">
        <v>4696</v>
      </c>
      <c r="B182" s="106">
        <v>2150</v>
      </c>
      <c r="C182" s="107" t="s">
        <v>1497</v>
      </c>
      <c r="D182" s="105">
        <v>20200219</v>
      </c>
      <c r="E182" s="106">
        <v>2150</v>
      </c>
      <c r="F182" s="107" t="s">
        <v>4697</v>
      </c>
      <c r="G182" s="107" t="s">
        <v>4400</v>
      </c>
    </row>
    <row r="183" spans="1:7" ht="89.25" x14ac:dyDescent="0.25">
      <c r="A183" s="105" t="s">
        <v>4698</v>
      </c>
      <c r="B183" s="106">
        <v>419.77</v>
      </c>
      <c r="C183" s="107" t="s">
        <v>1497</v>
      </c>
      <c r="D183" s="105">
        <v>20200219</v>
      </c>
      <c r="E183" s="106">
        <v>262.60000000000002</v>
      </c>
      <c r="F183" s="107" t="s">
        <v>4699</v>
      </c>
      <c r="G183" s="107" t="s">
        <v>4403</v>
      </c>
    </row>
    <row r="184" spans="1:7" ht="63.75" x14ac:dyDescent="0.25">
      <c r="A184" s="105" t="s">
        <v>4700</v>
      </c>
      <c r="B184" s="106">
        <v>42.26</v>
      </c>
      <c r="C184" s="107" t="s">
        <v>2822</v>
      </c>
      <c r="D184" s="105">
        <v>20200220</v>
      </c>
      <c r="E184" s="106">
        <v>21.16</v>
      </c>
      <c r="F184" s="107" t="s">
        <v>4701</v>
      </c>
      <c r="G184" s="107" t="s">
        <v>4702</v>
      </c>
    </row>
    <row r="185" spans="1:7" ht="63.75" x14ac:dyDescent="0.25">
      <c r="A185" s="105" t="s">
        <v>4703</v>
      </c>
      <c r="B185" s="106">
        <v>1125.7</v>
      </c>
      <c r="C185" s="107" t="s">
        <v>948</v>
      </c>
      <c r="D185" s="105">
        <v>20200220</v>
      </c>
      <c r="E185" s="106">
        <v>1125.7</v>
      </c>
      <c r="F185" s="107" t="s">
        <v>4704</v>
      </c>
      <c r="G185" s="107" t="s">
        <v>4702</v>
      </c>
    </row>
    <row r="186" spans="1:7" ht="76.5" x14ac:dyDescent="0.25">
      <c r="A186" s="105" t="s">
        <v>4705</v>
      </c>
      <c r="B186" s="106">
        <v>3104</v>
      </c>
      <c r="C186" s="107" t="s">
        <v>1497</v>
      </c>
      <c r="D186" s="105">
        <v>20200220</v>
      </c>
      <c r="E186" s="106">
        <v>3104</v>
      </c>
      <c r="F186" s="107" t="s">
        <v>4706</v>
      </c>
      <c r="G186" s="107" t="s">
        <v>4702</v>
      </c>
    </row>
    <row r="187" spans="1:7" ht="76.5" x14ac:dyDescent="0.25">
      <c r="A187" s="105" t="s">
        <v>4707</v>
      </c>
      <c r="B187" s="106">
        <v>50.02</v>
      </c>
      <c r="C187" s="107" t="s">
        <v>1497</v>
      </c>
      <c r="D187" s="105">
        <v>20200220</v>
      </c>
      <c r="E187" s="106">
        <v>30.5</v>
      </c>
      <c r="F187" s="107" t="s">
        <v>4708</v>
      </c>
      <c r="G187" s="107" t="s">
        <v>4709</v>
      </c>
    </row>
    <row r="188" spans="1:7" ht="63.75" x14ac:dyDescent="0.25">
      <c r="A188" s="105" t="s">
        <v>4710</v>
      </c>
      <c r="B188" s="106">
        <v>89.04</v>
      </c>
      <c r="C188" s="107" t="s">
        <v>1445</v>
      </c>
      <c r="D188" s="105">
        <v>20200220</v>
      </c>
      <c r="E188" s="106">
        <v>89.04</v>
      </c>
      <c r="F188" s="107" t="s">
        <v>4711</v>
      </c>
      <c r="G188" s="107" t="s">
        <v>4702</v>
      </c>
    </row>
    <row r="189" spans="1:7" ht="63.75" x14ac:dyDescent="0.25">
      <c r="A189" s="105" t="s">
        <v>4712</v>
      </c>
      <c r="B189" s="106">
        <v>313</v>
      </c>
      <c r="C189" s="107" t="s">
        <v>1497</v>
      </c>
      <c r="D189" s="105">
        <v>20200220</v>
      </c>
      <c r="E189" s="106">
        <v>313</v>
      </c>
      <c r="F189" s="107" t="s">
        <v>4713</v>
      </c>
      <c r="G189" s="107" t="s">
        <v>4702</v>
      </c>
    </row>
    <row r="190" spans="1:7" ht="63.75" x14ac:dyDescent="0.25">
      <c r="A190" s="105" t="s">
        <v>4714</v>
      </c>
      <c r="B190" s="106">
        <v>15.86</v>
      </c>
      <c r="C190" s="107" t="s">
        <v>1497</v>
      </c>
      <c r="D190" s="105">
        <v>20200220</v>
      </c>
      <c r="E190" s="106">
        <v>6.1</v>
      </c>
      <c r="F190" s="107" t="s">
        <v>4715</v>
      </c>
      <c r="G190" s="107" t="s">
        <v>4709</v>
      </c>
    </row>
    <row r="191" spans="1:7" ht="63.75" x14ac:dyDescent="0.25">
      <c r="A191" s="105" t="s">
        <v>4716</v>
      </c>
      <c r="B191" s="106">
        <v>600</v>
      </c>
      <c r="C191" s="107" t="s">
        <v>2743</v>
      </c>
      <c r="D191" s="105">
        <v>20200220</v>
      </c>
      <c r="E191" s="106">
        <v>600</v>
      </c>
      <c r="F191" s="107" t="s">
        <v>4717</v>
      </c>
      <c r="G191" s="107" t="s">
        <v>4702</v>
      </c>
    </row>
    <row r="192" spans="1:7" ht="63.75" x14ac:dyDescent="0.25">
      <c r="A192" s="105" t="s">
        <v>4718</v>
      </c>
      <c r="B192" s="106">
        <v>140</v>
      </c>
      <c r="C192" s="107" t="s">
        <v>1497</v>
      </c>
      <c r="D192" s="105">
        <v>20200220</v>
      </c>
      <c r="E192" s="106">
        <v>140</v>
      </c>
      <c r="F192" s="107" t="s">
        <v>4719</v>
      </c>
      <c r="G192" s="107" t="s">
        <v>4702</v>
      </c>
    </row>
    <row r="193" spans="1:7" ht="63.75" x14ac:dyDescent="0.25">
      <c r="A193" s="105" t="s">
        <v>4720</v>
      </c>
      <c r="B193" s="106">
        <v>6.1</v>
      </c>
      <c r="C193" s="107" t="s">
        <v>1497</v>
      </c>
      <c r="D193" s="105">
        <v>20200220</v>
      </c>
      <c r="E193" s="106">
        <v>6.1</v>
      </c>
      <c r="F193" s="107" t="s">
        <v>4721</v>
      </c>
      <c r="G193" s="107" t="s">
        <v>4709</v>
      </c>
    </row>
    <row r="194" spans="1:7" ht="63.75" x14ac:dyDescent="0.25">
      <c r="A194" s="105" t="s">
        <v>4722</v>
      </c>
      <c r="B194" s="106">
        <v>89.04</v>
      </c>
      <c r="C194" s="107" t="s">
        <v>1763</v>
      </c>
      <c r="D194" s="105">
        <v>20200225</v>
      </c>
      <c r="E194" s="106">
        <v>89.04</v>
      </c>
      <c r="F194" s="107" t="s">
        <v>4723</v>
      </c>
      <c r="G194" s="107" t="s">
        <v>4702</v>
      </c>
    </row>
    <row r="195" spans="1:7" ht="63.75" x14ac:dyDescent="0.25">
      <c r="A195" s="105" t="s">
        <v>4724</v>
      </c>
      <c r="B195" s="106">
        <v>182</v>
      </c>
      <c r="C195" s="107" t="s">
        <v>1497</v>
      </c>
      <c r="D195" s="105">
        <v>20200225</v>
      </c>
      <c r="E195" s="106">
        <v>182</v>
      </c>
      <c r="F195" s="107" t="s">
        <v>4725</v>
      </c>
      <c r="G195" s="107" t="s">
        <v>4702</v>
      </c>
    </row>
    <row r="196" spans="1:7" ht="63.75" x14ac:dyDescent="0.25">
      <c r="A196" s="105" t="s">
        <v>4726</v>
      </c>
      <c r="B196" s="106">
        <v>15.86</v>
      </c>
      <c r="C196" s="107" t="s">
        <v>1497</v>
      </c>
      <c r="D196" s="105">
        <v>20200225</v>
      </c>
      <c r="E196" s="106">
        <v>6.1</v>
      </c>
      <c r="F196" s="107" t="s">
        <v>4727</v>
      </c>
      <c r="G196" s="107" t="s">
        <v>4709</v>
      </c>
    </row>
    <row r="197" spans="1:7" ht="63.75" x14ac:dyDescent="0.25">
      <c r="A197" s="105" t="s">
        <v>4728</v>
      </c>
      <c r="B197" s="106">
        <v>89.04</v>
      </c>
      <c r="C197" s="107" t="s">
        <v>2822</v>
      </c>
      <c r="D197" s="105">
        <v>20200225</v>
      </c>
      <c r="E197" s="106">
        <v>89.04</v>
      </c>
      <c r="F197" s="107" t="s">
        <v>4729</v>
      </c>
      <c r="G197" s="107" t="s">
        <v>4702</v>
      </c>
    </row>
    <row r="198" spans="1:7" ht="63.75" x14ac:dyDescent="0.25">
      <c r="A198" s="105" t="s">
        <v>4730</v>
      </c>
      <c r="B198" s="106">
        <v>323</v>
      </c>
      <c r="C198" s="107" t="s">
        <v>1497</v>
      </c>
      <c r="D198" s="105">
        <v>20200225</v>
      </c>
      <c r="E198" s="106">
        <v>323</v>
      </c>
      <c r="F198" s="107" t="s">
        <v>4731</v>
      </c>
      <c r="G198" s="107" t="s">
        <v>4702</v>
      </c>
    </row>
    <row r="199" spans="1:7" ht="63.75" x14ac:dyDescent="0.25">
      <c r="A199" s="105" t="s">
        <v>4732</v>
      </c>
      <c r="B199" s="106">
        <v>15.86</v>
      </c>
      <c r="C199" s="107" t="s">
        <v>1497</v>
      </c>
      <c r="D199" s="105">
        <v>20200225</v>
      </c>
      <c r="E199" s="106">
        <v>15.86</v>
      </c>
      <c r="F199" s="107" t="s">
        <v>4733</v>
      </c>
      <c r="G199" s="107" t="s">
        <v>4709</v>
      </c>
    </row>
    <row r="200" spans="1:7" ht="51" x14ac:dyDescent="0.25">
      <c r="A200" s="105" t="s">
        <v>4734</v>
      </c>
      <c r="B200" s="106">
        <v>211.65</v>
      </c>
      <c r="C200" s="107" t="s">
        <v>1084</v>
      </c>
      <c r="D200" s="105">
        <v>20200225</v>
      </c>
      <c r="E200" s="106">
        <v>211.65</v>
      </c>
      <c r="F200" s="107" t="s">
        <v>4735</v>
      </c>
      <c r="G200" s="107" t="s">
        <v>4316</v>
      </c>
    </row>
    <row r="201" spans="1:7" ht="63.75" x14ac:dyDescent="0.25">
      <c r="A201" s="105" t="s">
        <v>4736</v>
      </c>
      <c r="B201" s="106">
        <v>190</v>
      </c>
      <c r="C201" s="107" t="s">
        <v>1497</v>
      </c>
      <c r="D201" s="105">
        <v>20200225</v>
      </c>
      <c r="E201" s="106">
        <v>190</v>
      </c>
      <c r="F201" s="107" t="s">
        <v>4737</v>
      </c>
      <c r="G201" s="107" t="s">
        <v>4316</v>
      </c>
    </row>
    <row r="202" spans="1:7" ht="63.75" x14ac:dyDescent="0.25">
      <c r="A202" s="105" t="s">
        <v>4738</v>
      </c>
      <c r="B202" s="106">
        <v>6.1</v>
      </c>
      <c r="C202" s="107" t="s">
        <v>1497</v>
      </c>
      <c r="D202" s="105">
        <v>20200225</v>
      </c>
      <c r="E202" s="106">
        <v>6.1</v>
      </c>
      <c r="F202" s="107" t="s">
        <v>4739</v>
      </c>
      <c r="G202" s="107" t="s">
        <v>4303</v>
      </c>
    </row>
    <row r="203" spans="1:7" ht="63.75" x14ac:dyDescent="0.25">
      <c r="A203" s="105" t="s">
        <v>4740</v>
      </c>
      <c r="B203" s="106">
        <v>258.2</v>
      </c>
      <c r="C203" s="107" t="s">
        <v>1084</v>
      </c>
      <c r="D203" s="105">
        <v>20200225</v>
      </c>
      <c r="E203" s="106">
        <v>258.2</v>
      </c>
      <c r="F203" s="107" t="s">
        <v>4741</v>
      </c>
      <c r="G203" s="107" t="s">
        <v>4316</v>
      </c>
    </row>
    <row r="204" spans="1:7" ht="63.75" x14ac:dyDescent="0.25">
      <c r="A204" s="105" t="s">
        <v>4742</v>
      </c>
      <c r="B204" s="106">
        <v>700</v>
      </c>
      <c r="C204" s="107" t="s">
        <v>1497</v>
      </c>
      <c r="D204" s="105">
        <v>20200225</v>
      </c>
      <c r="E204" s="106">
        <v>700</v>
      </c>
      <c r="F204" s="107" t="s">
        <v>4743</v>
      </c>
      <c r="G204" s="107" t="s">
        <v>4316</v>
      </c>
    </row>
    <row r="205" spans="1:7" ht="63.75" x14ac:dyDescent="0.25">
      <c r="A205" s="105" t="s">
        <v>4744</v>
      </c>
      <c r="B205" s="106">
        <v>15.86</v>
      </c>
      <c r="C205" s="107" t="s">
        <v>1497</v>
      </c>
      <c r="D205" s="105">
        <v>20200225</v>
      </c>
      <c r="E205" s="106">
        <v>15.86</v>
      </c>
      <c r="F205" s="107" t="s">
        <v>4745</v>
      </c>
      <c r="G205" s="107" t="s">
        <v>4303</v>
      </c>
    </row>
    <row r="206" spans="1:7" ht="89.25" x14ac:dyDescent="0.25">
      <c r="A206" s="105" t="s">
        <v>4746</v>
      </c>
      <c r="B206" s="106">
        <v>2463.1999999999998</v>
      </c>
      <c r="C206" s="107" t="s">
        <v>4747</v>
      </c>
      <c r="D206" s="105">
        <v>20200227</v>
      </c>
      <c r="E206" s="106">
        <v>2270.44</v>
      </c>
      <c r="F206" s="107" t="s">
        <v>4748</v>
      </c>
      <c r="G206" s="107" t="s">
        <v>4749</v>
      </c>
    </row>
    <row r="207" spans="1:7" ht="63.75" x14ac:dyDescent="0.25">
      <c r="A207" s="105" t="s">
        <v>4750</v>
      </c>
      <c r="B207" s="106">
        <v>890.6</v>
      </c>
      <c r="C207" s="107" t="s">
        <v>229</v>
      </c>
      <c r="D207" s="105">
        <v>20200227</v>
      </c>
      <c r="E207" s="106">
        <v>890.6</v>
      </c>
      <c r="F207" s="107" t="s">
        <v>4751</v>
      </c>
      <c r="G207" s="107" t="s">
        <v>4752</v>
      </c>
    </row>
    <row r="208" spans="1:7" ht="63.75" x14ac:dyDescent="0.25">
      <c r="A208" s="105" t="s">
        <v>4753</v>
      </c>
      <c r="B208" s="106">
        <v>50.55</v>
      </c>
      <c r="C208" s="107" t="s">
        <v>1351</v>
      </c>
      <c r="D208" s="105">
        <v>20200228</v>
      </c>
      <c r="E208" s="106">
        <v>50.55</v>
      </c>
      <c r="F208" s="107" t="s">
        <v>4754</v>
      </c>
      <c r="G208" s="107" t="s">
        <v>4300</v>
      </c>
    </row>
    <row r="209" spans="1:7" ht="63.75" x14ac:dyDescent="0.25">
      <c r="A209" s="105" t="s">
        <v>4755</v>
      </c>
      <c r="B209" s="106">
        <v>200</v>
      </c>
      <c r="C209" s="107" t="s">
        <v>1497</v>
      </c>
      <c r="D209" s="105">
        <v>20200228</v>
      </c>
      <c r="E209" s="106">
        <v>200</v>
      </c>
      <c r="F209" s="107" t="s">
        <v>4756</v>
      </c>
      <c r="G209" s="107" t="s">
        <v>4300</v>
      </c>
    </row>
    <row r="210" spans="1:7" ht="63.75" x14ac:dyDescent="0.25">
      <c r="A210" s="105" t="s">
        <v>4757</v>
      </c>
      <c r="B210" s="106">
        <v>6.1</v>
      </c>
      <c r="C210" s="107" t="s">
        <v>1497</v>
      </c>
      <c r="D210" s="105">
        <v>20200228</v>
      </c>
      <c r="E210" s="106">
        <v>6.1</v>
      </c>
      <c r="F210" s="107" t="s">
        <v>4758</v>
      </c>
      <c r="G210" s="107" t="s">
        <v>4303</v>
      </c>
    </row>
    <row r="211" spans="1:7" ht="89.25" x14ac:dyDescent="0.25">
      <c r="A211" s="105" t="s">
        <v>4759</v>
      </c>
      <c r="B211" s="106">
        <v>7014.08</v>
      </c>
      <c r="C211" s="107" t="s">
        <v>3109</v>
      </c>
      <c r="D211" s="105">
        <v>20200302</v>
      </c>
      <c r="E211" s="106">
        <v>7014.08</v>
      </c>
      <c r="F211" s="107" t="s">
        <v>4760</v>
      </c>
      <c r="G211" s="107" t="s">
        <v>4761</v>
      </c>
    </row>
    <row r="212" spans="1:7" ht="89.25" x14ac:dyDescent="0.25">
      <c r="A212" s="105" t="s">
        <v>4762</v>
      </c>
      <c r="B212" s="106">
        <v>540011.04</v>
      </c>
      <c r="C212" s="107" t="s">
        <v>1314</v>
      </c>
      <c r="D212" s="105">
        <v>20200303</v>
      </c>
      <c r="E212" s="106">
        <v>525371.04</v>
      </c>
      <c r="F212" s="107" t="s">
        <v>4763</v>
      </c>
      <c r="G212" s="107" t="s">
        <v>4764</v>
      </c>
    </row>
    <row r="213" spans="1:7" ht="89.25" x14ac:dyDescent="0.25">
      <c r="A213" s="105" t="s">
        <v>4765</v>
      </c>
      <c r="B213" s="106">
        <v>84000</v>
      </c>
      <c r="C213" s="107" t="s">
        <v>948</v>
      </c>
      <c r="D213" s="105">
        <v>20200101</v>
      </c>
      <c r="E213" s="106">
        <v>39000</v>
      </c>
      <c r="F213" s="107" t="s">
        <v>2642</v>
      </c>
      <c r="G213" s="107" t="s">
        <v>4766</v>
      </c>
    </row>
    <row r="214" spans="1:7" ht="89.25" x14ac:dyDescent="0.25">
      <c r="A214" s="105" t="s">
        <v>4767</v>
      </c>
      <c r="B214" s="106">
        <v>13440</v>
      </c>
      <c r="C214" s="107" t="s">
        <v>375</v>
      </c>
      <c r="D214" s="105">
        <v>20200101</v>
      </c>
      <c r="E214" s="106">
        <v>6240</v>
      </c>
      <c r="F214" s="107" t="s">
        <v>1260</v>
      </c>
      <c r="G214" s="107" t="s">
        <v>4768</v>
      </c>
    </row>
    <row r="215" spans="1:7" ht="89.25" x14ac:dyDescent="0.25">
      <c r="A215" s="105" t="s">
        <v>4769</v>
      </c>
      <c r="B215" s="106">
        <v>7140</v>
      </c>
      <c r="C215" s="107" t="s">
        <v>517</v>
      </c>
      <c r="D215" s="105">
        <v>20200101</v>
      </c>
      <c r="E215" s="106">
        <v>3315</v>
      </c>
      <c r="F215" s="107" t="s">
        <v>2647</v>
      </c>
      <c r="G215" s="107" t="s">
        <v>4770</v>
      </c>
    </row>
    <row r="216" spans="1:7" ht="63.75" x14ac:dyDescent="0.25">
      <c r="A216" s="105" t="s">
        <v>4771</v>
      </c>
      <c r="B216" s="106">
        <v>111.65</v>
      </c>
      <c r="C216" s="107" t="s">
        <v>1044</v>
      </c>
      <c r="D216" s="105">
        <v>20200304</v>
      </c>
      <c r="E216" s="106">
        <v>111.65</v>
      </c>
      <c r="F216" s="107" t="s">
        <v>4772</v>
      </c>
      <c r="G216" s="107" t="s">
        <v>4300</v>
      </c>
    </row>
    <row r="217" spans="1:7" ht="63.75" x14ac:dyDescent="0.25">
      <c r="A217" s="105" t="s">
        <v>4773</v>
      </c>
      <c r="B217" s="106">
        <v>250</v>
      </c>
      <c r="C217" s="107" t="s">
        <v>1497</v>
      </c>
      <c r="D217" s="105">
        <v>20200304</v>
      </c>
      <c r="E217" s="106">
        <v>250</v>
      </c>
      <c r="F217" s="107" t="s">
        <v>4774</v>
      </c>
      <c r="G217" s="107" t="s">
        <v>4300</v>
      </c>
    </row>
    <row r="218" spans="1:7" ht="63.75" x14ac:dyDescent="0.25">
      <c r="A218" s="105" t="s">
        <v>4775</v>
      </c>
      <c r="B218" s="106">
        <v>6.1</v>
      </c>
      <c r="C218" s="107" t="s">
        <v>1497</v>
      </c>
      <c r="D218" s="105">
        <v>20200304</v>
      </c>
      <c r="E218" s="106">
        <v>6.1</v>
      </c>
      <c r="F218" s="107" t="s">
        <v>4776</v>
      </c>
      <c r="G218" s="107" t="s">
        <v>4303</v>
      </c>
    </row>
    <row r="219" spans="1:7" ht="63.75" x14ac:dyDescent="0.25">
      <c r="A219" s="105" t="s">
        <v>4777</v>
      </c>
      <c r="B219" s="106">
        <v>447831.3</v>
      </c>
      <c r="C219" s="107" t="s">
        <v>4778</v>
      </c>
      <c r="D219" s="105">
        <v>20200304</v>
      </c>
      <c r="E219" s="106">
        <v>211370.41</v>
      </c>
      <c r="F219" s="107" t="s">
        <v>4779</v>
      </c>
      <c r="G219" s="107" t="s">
        <v>4780</v>
      </c>
    </row>
    <row r="220" spans="1:7" ht="51" x14ac:dyDescent="0.25">
      <c r="A220" s="105" t="s">
        <v>4781</v>
      </c>
      <c r="B220" s="106">
        <v>29953.85</v>
      </c>
      <c r="C220" s="107" t="s">
        <v>4782</v>
      </c>
      <c r="D220" s="105">
        <v>20200304</v>
      </c>
      <c r="E220" s="106">
        <v>22105.79</v>
      </c>
      <c r="F220" s="107" t="s">
        <v>4783</v>
      </c>
      <c r="G220" s="107" t="s">
        <v>4784</v>
      </c>
    </row>
    <row r="221" spans="1:7" ht="51" x14ac:dyDescent="0.25">
      <c r="A221" s="105" t="s">
        <v>4785</v>
      </c>
      <c r="B221" s="106">
        <v>59728.35</v>
      </c>
      <c r="C221" s="107" t="s">
        <v>4782</v>
      </c>
      <c r="D221" s="105">
        <v>20200304</v>
      </c>
      <c r="E221" s="106">
        <v>44079.21</v>
      </c>
      <c r="F221" s="107" t="s">
        <v>4786</v>
      </c>
      <c r="G221" s="107" t="s">
        <v>4787</v>
      </c>
    </row>
    <row r="222" spans="1:7" ht="89.25" x14ac:dyDescent="0.25">
      <c r="A222" s="105" t="s">
        <v>4788</v>
      </c>
      <c r="B222" s="106">
        <v>189.59</v>
      </c>
      <c r="C222" s="107" t="s">
        <v>347</v>
      </c>
      <c r="D222" s="105">
        <v>20200305</v>
      </c>
      <c r="E222" s="106">
        <v>189.59</v>
      </c>
      <c r="F222" s="107" t="s">
        <v>4789</v>
      </c>
      <c r="G222" s="107" t="s">
        <v>4790</v>
      </c>
    </row>
    <row r="223" spans="1:7" ht="89.25" x14ac:dyDescent="0.25">
      <c r="A223" s="105" t="s">
        <v>4791</v>
      </c>
      <c r="B223" s="106">
        <v>305</v>
      </c>
      <c r="C223" s="107" t="s">
        <v>1668</v>
      </c>
      <c r="D223" s="105">
        <v>20200305</v>
      </c>
      <c r="E223" s="106">
        <v>305</v>
      </c>
      <c r="F223" s="107" t="s">
        <v>4792</v>
      </c>
      <c r="G223" s="107" t="s">
        <v>4793</v>
      </c>
    </row>
    <row r="224" spans="1:7" ht="51" x14ac:dyDescent="0.25">
      <c r="A224" s="105" t="s">
        <v>4794</v>
      </c>
      <c r="B224" s="106">
        <v>61.1</v>
      </c>
      <c r="C224" s="107" t="s">
        <v>953</v>
      </c>
      <c r="D224" s="105">
        <v>20200306</v>
      </c>
      <c r="E224" s="106">
        <v>61.1</v>
      </c>
      <c r="F224" s="107" t="s">
        <v>4795</v>
      </c>
      <c r="G224" s="107" t="s">
        <v>4702</v>
      </c>
    </row>
    <row r="225" spans="1:7" ht="102" x14ac:dyDescent="0.25">
      <c r="A225" s="105" t="s">
        <v>4796</v>
      </c>
      <c r="B225" s="106">
        <v>47458</v>
      </c>
      <c r="C225" s="107" t="s">
        <v>4797</v>
      </c>
      <c r="D225" s="105">
        <v>20200309</v>
      </c>
      <c r="E225" s="106">
        <v>47458</v>
      </c>
      <c r="F225" s="107" t="s">
        <v>4798</v>
      </c>
      <c r="G225" s="107" t="s">
        <v>4799</v>
      </c>
    </row>
    <row r="226" spans="1:7" ht="51" x14ac:dyDescent="0.25">
      <c r="A226" s="105" t="s">
        <v>4800</v>
      </c>
      <c r="B226" s="106">
        <v>4700</v>
      </c>
      <c r="C226" s="107" t="s">
        <v>4801</v>
      </c>
      <c r="D226" s="105">
        <v>20200310</v>
      </c>
      <c r="E226" s="106">
        <v>1540.16</v>
      </c>
      <c r="F226" s="107" t="s">
        <v>4802</v>
      </c>
      <c r="G226" s="107" t="s">
        <v>4803</v>
      </c>
    </row>
    <row r="227" spans="1:7" ht="38.25" x14ac:dyDescent="0.25">
      <c r="A227" s="105" t="s">
        <v>4804</v>
      </c>
      <c r="B227" s="106">
        <v>10000</v>
      </c>
      <c r="C227" s="107" t="s">
        <v>4801</v>
      </c>
      <c r="D227" s="105">
        <v>20200310</v>
      </c>
      <c r="E227" s="106">
        <v>1241.08</v>
      </c>
      <c r="F227" s="107" t="s">
        <v>4805</v>
      </c>
      <c r="G227" s="107" t="s">
        <v>4803</v>
      </c>
    </row>
    <row r="228" spans="1:7" ht="38.25" x14ac:dyDescent="0.25">
      <c r="A228" s="105" t="s">
        <v>4806</v>
      </c>
      <c r="B228" s="106">
        <v>20300</v>
      </c>
      <c r="C228" s="107" t="s">
        <v>4801</v>
      </c>
      <c r="D228" s="105">
        <v>20200310</v>
      </c>
      <c r="E228" s="106">
        <v>3167.45</v>
      </c>
      <c r="F228" s="107" t="s">
        <v>4807</v>
      </c>
      <c r="G228" s="107" t="s">
        <v>4803</v>
      </c>
    </row>
    <row r="229" spans="1:7" ht="38.25" x14ac:dyDescent="0.25">
      <c r="A229" s="105" t="s">
        <v>4808</v>
      </c>
      <c r="B229" s="106">
        <v>173813</v>
      </c>
      <c r="C229" s="107" t="s">
        <v>3748</v>
      </c>
      <c r="D229" s="105">
        <v>20200101</v>
      </c>
      <c r="E229" s="106">
        <v>42666.02</v>
      </c>
      <c r="F229" s="107" t="s">
        <v>4809</v>
      </c>
      <c r="G229" s="107" t="s">
        <v>4810</v>
      </c>
    </row>
    <row r="230" spans="1:7" ht="51" x14ac:dyDescent="0.25">
      <c r="A230" s="105" t="s">
        <v>4811</v>
      </c>
      <c r="B230" s="106">
        <v>67628</v>
      </c>
      <c r="C230" s="107" t="s">
        <v>3748</v>
      </c>
      <c r="D230" s="105">
        <v>20200101</v>
      </c>
      <c r="E230" s="106">
        <v>13876.26</v>
      </c>
      <c r="F230" s="107" t="s">
        <v>4812</v>
      </c>
      <c r="G230" s="107" t="s">
        <v>4813</v>
      </c>
    </row>
    <row r="231" spans="1:7" ht="38.25" x14ac:dyDescent="0.25">
      <c r="A231" s="105" t="s">
        <v>4814</v>
      </c>
      <c r="B231" s="106">
        <v>58429</v>
      </c>
      <c r="C231" s="107" t="s">
        <v>4585</v>
      </c>
      <c r="D231" s="105">
        <v>20200101</v>
      </c>
      <c r="E231" s="106">
        <v>12519.12</v>
      </c>
      <c r="F231" s="107" t="s">
        <v>4815</v>
      </c>
      <c r="G231" s="107" t="s">
        <v>4816</v>
      </c>
    </row>
    <row r="232" spans="1:7" ht="38.25" x14ac:dyDescent="0.25">
      <c r="A232" s="105" t="s">
        <v>4817</v>
      </c>
      <c r="B232" s="106">
        <v>1464</v>
      </c>
      <c r="C232" s="107" t="s">
        <v>2638</v>
      </c>
      <c r="D232" s="105">
        <v>20200101</v>
      </c>
      <c r="E232" s="106">
        <v>1464</v>
      </c>
      <c r="F232" s="107" t="s">
        <v>2662</v>
      </c>
      <c r="G232" s="107" t="s">
        <v>4818</v>
      </c>
    </row>
    <row r="233" spans="1:7" ht="38.25" x14ac:dyDescent="0.25">
      <c r="A233" s="105" t="s">
        <v>4819</v>
      </c>
      <c r="B233" s="106">
        <v>13714</v>
      </c>
      <c r="C233" s="107" t="s">
        <v>4585</v>
      </c>
      <c r="D233" s="105">
        <v>20200101</v>
      </c>
      <c r="E233" s="106">
        <v>3712.66</v>
      </c>
      <c r="F233" s="107" t="s">
        <v>4820</v>
      </c>
      <c r="G233" s="107" t="s">
        <v>4821</v>
      </c>
    </row>
    <row r="234" spans="1:7" ht="51" x14ac:dyDescent="0.25">
      <c r="A234" s="105" t="s">
        <v>4822</v>
      </c>
      <c r="B234" s="106">
        <v>3888</v>
      </c>
      <c r="C234" s="107" t="s">
        <v>375</v>
      </c>
      <c r="D234" s="105">
        <v>20200101</v>
      </c>
      <c r="E234" s="106">
        <v>844.5</v>
      </c>
      <c r="F234" s="107" t="s">
        <v>4823</v>
      </c>
      <c r="G234" s="107" t="s">
        <v>4824</v>
      </c>
    </row>
    <row r="235" spans="1:7" ht="51" x14ac:dyDescent="0.25">
      <c r="A235" s="105" t="s">
        <v>4825</v>
      </c>
      <c r="B235" s="106">
        <v>20523</v>
      </c>
      <c r="C235" s="107" t="s">
        <v>517</v>
      </c>
      <c r="D235" s="105">
        <v>20200101</v>
      </c>
      <c r="E235" s="106">
        <v>4455.74</v>
      </c>
      <c r="F235" s="107" t="s">
        <v>4826</v>
      </c>
      <c r="G235" s="107" t="s">
        <v>4827</v>
      </c>
    </row>
    <row r="236" spans="1:7" ht="38.25" x14ac:dyDescent="0.25">
      <c r="A236" s="105" t="s">
        <v>4828</v>
      </c>
      <c r="B236" s="106">
        <v>535415</v>
      </c>
      <c r="C236" s="107" t="s">
        <v>3748</v>
      </c>
      <c r="D236" s="105">
        <v>20200101</v>
      </c>
      <c r="E236" s="106">
        <v>0.48</v>
      </c>
      <c r="F236" s="107" t="s">
        <v>4809</v>
      </c>
      <c r="G236" s="107" t="s">
        <v>4829</v>
      </c>
    </row>
    <row r="237" spans="1:7" ht="51" x14ac:dyDescent="0.25">
      <c r="A237" s="105" t="s">
        <v>4830</v>
      </c>
      <c r="B237" s="106">
        <v>216238</v>
      </c>
      <c r="C237" s="107" t="s">
        <v>3748</v>
      </c>
      <c r="D237" s="105">
        <v>20200101</v>
      </c>
      <c r="E237" s="106">
        <v>0.8</v>
      </c>
      <c r="F237" s="107" t="s">
        <v>4812</v>
      </c>
      <c r="G237" s="107" t="s">
        <v>4831</v>
      </c>
    </row>
    <row r="238" spans="1:7" ht="38.25" x14ac:dyDescent="0.25">
      <c r="A238" s="105" t="s">
        <v>4832</v>
      </c>
      <c r="B238" s="106">
        <v>185921</v>
      </c>
      <c r="C238" s="107" t="s">
        <v>4585</v>
      </c>
      <c r="D238" s="105">
        <v>20200101</v>
      </c>
      <c r="E238" s="106">
        <v>1096.2</v>
      </c>
      <c r="F238" s="107" t="s">
        <v>4815</v>
      </c>
      <c r="G238" s="107" t="s">
        <v>4833</v>
      </c>
    </row>
    <row r="239" spans="1:7" ht="38.25" x14ac:dyDescent="0.25">
      <c r="A239" s="105" t="s">
        <v>4834</v>
      </c>
      <c r="B239" s="106">
        <v>41691</v>
      </c>
      <c r="C239" s="107" t="s">
        <v>4585</v>
      </c>
      <c r="D239" s="105">
        <v>20200101</v>
      </c>
      <c r="E239" s="106">
        <v>1268.18</v>
      </c>
      <c r="F239" s="107" t="s">
        <v>4820</v>
      </c>
      <c r="G239" s="107" t="s">
        <v>4835</v>
      </c>
    </row>
    <row r="240" spans="1:7" ht="38.25" x14ac:dyDescent="0.25">
      <c r="A240" s="105" t="s">
        <v>4836</v>
      </c>
      <c r="B240" s="106">
        <v>4495</v>
      </c>
      <c r="C240" s="107" t="s">
        <v>2638</v>
      </c>
      <c r="D240" s="105">
        <v>20200101</v>
      </c>
      <c r="E240" s="106">
        <v>4495</v>
      </c>
      <c r="F240" s="107" t="s">
        <v>2662</v>
      </c>
      <c r="G240" s="107" t="s">
        <v>4837</v>
      </c>
    </row>
    <row r="241" spans="1:7" ht="51" x14ac:dyDescent="0.25">
      <c r="A241" s="105" t="s">
        <v>4838</v>
      </c>
      <c r="B241" s="106">
        <v>12360</v>
      </c>
      <c r="C241" s="107" t="s">
        <v>375</v>
      </c>
      <c r="D241" s="105">
        <v>20200101</v>
      </c>
      <c r="E241" s="106">
        <v>74.19</v>
      </c>
      <c r="F241" s="107" t="s">
        <v>4823</v>
      </c>
      <c r="G241" s="107" t="s">
        <v>4839</v>
      </c>
    </row>
    <row r="242" spans="1:7" ht="51" x14ac:dyDescent="0.25">
      <c r="A242" s="105" t="s">
        <v>4840</v>
      </c>
      <c r="B242" s="106">
        <v>65245</v>
      </c>
      <c r="C242" s="107" t="s">
        <v>517</v>
      </c>
      <c r="D242" s="105">
        <v>20200101</v>
      </c>
      <c r="E242" s="106">
        <v>385.44</v>
      </c>
      <c r="F242" s="107" t="s">
        <v>4826</v>
      </c>
      <c r="G242" s="107" t="s">
        <v>4841</v>
      </c>
    </row>
    <row r="243" spans="1:7" ht="38.25" x14ac:dyDescent="0.25">
      <c r="A243" s="105" t="s">
        <v>4842</v>
      </c>
      <c r="B243" s="106">
        <v>213602</v>
      </c>
      <c r="C243" s="107" t="s">
        <v>3748</v>
      </c>
      <c r="D243" s="105">
        <v>20200101</v>
      </c>
      <c r="E243" s="106">
        <v>10838.75</v>
      </c>
      <c r="F243" s="107" t="s">
        <v>4809</v>
      </c>
      <c r="G243" s="107" t="s">
        <v>4843</v>
      </c>
    </row>
    <row r="244" spans="1:7" ht="51" x14ac:dyDescent="0.25">
      <c r="A244" s="105" t="s">
        <v>4844</v>
      </c>
      <c r="B244" s="106">
        <v>84176</v>
      </c>
      <c r="C244" s="107" t="s">
        <v>3748</v>
      </c>
      <c r="D244" s="105">
        <v>20200101</v>
      </c>
      <c r="E244" s="106">
        <v>713.65</v>
      </c>
      <c r="F244" s="107" t="s">
        <v>4812</v>
      </c>
      <c r="G244" s="107" t="s">
        <v>4845</v>
      </c>
    </row>
    <row r="245" spans="1:7" ht="38.25" x14ac:dyDescent="0.25">
      <c r="A245" s="105" t="s">
        <v>4846</v>
      </c>
      <c r="B245" s="106">
        <v>73580</v>
      </c>
      <c r="C245" s="107" t="s">
        <v>4585</v>
      </c>
      <c r="D245" s="105">
        <v>20200101</v>
      </c>
      <c r="E245" s="106">
        <v>2965.04</v>
      </c>
      <c r="F245" s="107" t="s">
        <v>4815</v>
      </c>
      <c r="G245" s="107" t="s">
        <v>4847</v>
      </c>
    </row>
    <row r="246" spans="1:7" ht="38.25" x14ac:dyDescent="0.25">
      <c r="A246" s="105" t="s">
        <v>4848</v>
      </c>
      <c r="B246" s="106">
        <v>22106</v>
      </c>
      <c r="C246" s="107" t="s">
        <v>4585</v>
      </c>
      <c r="D246" s="105">
        <v>20200101</v>
      </c>
      <c r="E246" s="106">
        <v>6615.8</v>
      </c>
      <c r="F246" s="107" t="s">
        <v>4820</v>
      </c>
      <c r="G246" s="107" t="s">
        <v>4849</v>
      </c>
    </row>
    <row r="247" spans="1:7" ht="38.25" x14ac:dyDescent="0.25">
      <c r="A247" s="105" t="s">
        <v>4850</v>
      </c>
      <c r="B247" s="106">
        <v>1844</v>
      </c>
      <c r="C247" s="107" t="s">
        <v>2638</v>
      </c>
      <c r="D247" s="105">
        <v>20200101</v>
      </c>
      <c r="E247" s="106">
        <v>1844</v>
      </c>
      <c r="F247" s="107" t="s">
        <v>2662</v>
      </c>
      <c r="G247" s="107" t="s">
        <v>4851</v>
      </c>
    </row>
    <row r="248" spans="1:7" ht="51" x14ac:dyDescent="0.25">
      <c r="A248" s="105" t="s">
        <v>4852</v>
      </c>
      <c r="B248" s="106">
        <v>4896</v>
      </c>
      <c r="C248" s="107" t="s">
        <v>375</v>
      </c>
      <c r="D248" s="105">
        <v>20200101</v>
      </c>
      <c r="E248" s="106">
        <v>213</v>
      </c>
      <c r="F248" s="107" t="s">
        <v>4823</v>
      </c>
      <c r="G248" s="107" t="s">
        <v>4853</v>
      </c>
    </row>
    <row r="249" spans="1:7" ht="51" x14ac:dyDescent="0.25">
      <c r="A249" s="105" t="s">
        <v>4854</v>
      </c>
      <c r="B249" s="106">
        <v>24885</v>
      </c>
      <c r="C249" s="107" t="s">
        <v>517</v>
      </c>
      <c r="D249" s="105">
        <v>20200101</v>
      </c>
      <c r="E249" s="106">
        <v>162.26</v>
      </c>
      <c r="F249" s="107" t="s">
        <v>4826</v>
      </c>
      <c r="G249" s="107" t="s">
        <v>4855</v>
      </c>
    </row>
    <row r="250" spans="1:7" ht="63.75" x14ac:dyDescent="0.25">
      <c r="A250" s="105" t="s">
        <v>4856</v>
      </c>
      <c r="B250" s="106">
        <v>109.7</v>
      </c>
      <c r="C250" s="107" t="s">
        <v>4857</v>
      </c>
      <c r="D250" s="105">
        <v>20200317</v>
      </c>
      <c r="E250" s="106">
        <v>109.7</v>
      </c>
      <c r="F250" s="107" t="s">
        <v>4858</v>
      </c>
      <c r="G250" s="107" t="s">
        <v>4859</v>
      </c>
    </row>
    <row r="251" spans="1:7" ht="51" x14ac:dyDescent="0.25">
      <c r="A251" s="105" t="s">
        <v>4860</v>
      </c>
      <c r="B251" s="106">
        <v>55876.6</v>
      </c>
      <c r="C251" s="107" t="s">
        <v>371</v>
      </c>
      <c r="D251" s="105">
        <v>20200324</v>
      </c>
      <c r="E251" s="106">
        <v>37759.599999999999</v>
      </c>
      <c r="F251" s="107" t="s">
        <v>4861</v>
      </c>
      <c r="G251" s="107" t="s">
        <v>4862</v>
      </c>
    </row>
    <row r="252" spans="1:7" ht="89.25" x14ac:dyDescent="0.25">
      <c r="A252" s="105" t="s">
        <v>4863</v>
      </c>
      <c r="B252" s="106">
        <v>112330</v>
      </c>
      <c r="C252" s="107" t="s">
        <v>1332</v>
      </c>
      <c r="D252" s="105">
        <v>20200409</v>
      </c>
      <c r="E252" s="106">
        <v>99850</v>
      </c>
      <c r="F252" s="107" t="s">
        <v>4864</v>
      </c>
      <c r="G252" s="107" t="s">
        <v>4766</v>
      </c>
    </row>
    <row r="253" spans="1:7" ht="89.25" x14ac:dyDescent="0.25">
      <c r="A253" s="105" t="s">
        <v>4865</v>
      </c>
      <c r="B253" s="106">
        <v>27800</v>
      </c>
      <c r="C253" s="107" t="s">
        <v>3109</v>
      </c>
      <c r="D253" s="105">
        <v>20200423</v>
      </c>
      <c r="E253" s="106">
        <v>27800</v>
      </c>
      <c r="F253" s="107" t="s">
        <v>4866</v>
      </c>
      <c r="G253" s="107" t="s">
        <v>4867</v>
      </c>
    </row>
    <row r="254" spans="1:7" ht="76.5" x14ac:dyDescent="0.25">
      <c r="A254" s="105" t="s">
        <v>4868</v>
      </c>
      <c r="B254" s="106">
        <v>68652.66</v>
      </c>
      <c r="C254" s="107" t="s">
        <v>4869</v>
      </c>
      <c r="D254" s="105">
        <v>20200424</v>
      </c>
      <c r="E254" s="106">
        <v>64686</v>
      </c>
      <c r="F254" s="107" t="s">
        <v>4870</v>
      </c>
      <c r="G254" s="107" t="s">
        <v>4871</v>
      </c>
    </row>
    <row r="255" spans="1:7" ht="51" x14ac:dyDescent="0.25">
      <c r="A255" s="105" t="s">
        <v>4872</v>
      </c>
      <c r="B255" s="106">
        <v>12200</v>
      </c>
      <c r="C255" s="107" t="s">
        <v>4869</v>
      </c>
      <c r="D255" s="105">
        <v>20200428</v>
      </c>
      <c r="E255" s="106">
        <v>12200</v>
      </c>
      <c r="F255" s="107" t="s">
        <v>4873</v>
      </c>
      <c r="G255" s="107" t="s">
        <v>4871</v>
      </c>
    </row>
    <row r="256" spans="1:7" ht="89.25" x14ac:dyDescent="0.25">
      <c r="A256" s="105" t="s">
        <v>4874</v>
      </c>
      <c r="B256" s="106">
        <v>2400</v>
      </c>
      <c r="C256" s="107" t="s">
        <v>4875</v>
      </c>
      <c r="D256" s="105">
        <v>20200429</v>
      </c>
      <c r="E256" s="106">
        <v>579.45000000000005</v>
      </c>
      <c r="F256" s="107" t="s">
        <v>4876</v>
      </c>
      <c r="G256" s="107" t="s">
        <v>4877</v>
      </c>
    </row>
    <row r="257" spans="1:7" ht="63.75" x14ac:dyDescent="0.25">
      <c r="A257" s="105" t="s">
        <v>4878</v>
      </c>
      <c r="B257" s="106">
        <v>10813.15</v>
      </c>
      <c r="C257" s="107" t="s">
        <v>3451</v>
      </c>
      <c r="D257" s="105">
        <v>20200429</v>
      </c>
      <c r="E257" s="106">
        <v>523.37</v>
      </c>
      <c r="F257" s="107" t="s">
        <v>4879</v>
      </c>
      <c r="G257" s="107" t="s">
        <v>4880</v>
      </c>
    </row>
    <row r="258" spans="1:7" ht="63.75" x14ac:dyDescent="0.25">
      <c r="A258" s="105" t="s">
        <v>4881</v>
      </c>
      <c r="B258" s="106">
        <v>4990</v>
      </c>
      <c r="C258" s="107" t="s">
        <v>287</v>
      </c>
      <c r="D258" s="105">
        <v>20200429</v>
      </c>
      <c r="E258" s="106">
        <v>3338</v>
      </c>
      <c r="F258" s="107" t="s">
        <v>4882</v>
      </c>
      <c r="G258" s="107" t="s">
        <v>4883</v>
      </c>
    </row>
    <row r="259" spans="1:7" ht="63.75" x14ac:dyDescent="0.25">
      <c r="A259" s="105" t="s">
        <v>4884</v>
      </c>
      <c r="B259" s="106">
        <v>12591.69</v>
      </c>
      <c r="C259" s="107" t="s">
        <v>675</v>
      </c>
      <c r="D259" s="105">
        <v>20200101</v>
      </c>
      <c r="E259" s="106">
        <v>5033.75</v>
      </c>
      <c r="F259" s="107" t="s">
        <v>4885</v>
      </c>
      <c r="G259" s="107" t="s">
        <v>4886</v>
      </c>
    </row>
    <row r="260" spans="1:7" ht="51" x14ac:dyDescent="0.25">
      <c r="A260" s="105" t="s">
        <v>4887</v>
      </c>
      <c r="B260" s="106">
        <v>9097.32</v>
      </c>
      <c r="C260" s="107" t="s">
        <v>580</v>
      </c>
      <c r="D260" s="105">
        <v>20200101</v>
      </c>
      <c r="E260" s="106">
        <v>758.11</v>
      </c>
      <c r="F260" s="107" t="s">
        <v>4888</v>
      </c>
      <c r="G260" s="107" t="s">
        <v>4749</v>
      </c>
    </row>
    <row r="261" spans="1:7" ht="89.25" x14ac:dyDescent="0.25">
      <c r="A261" s="105" t="s">
        <v>4889</v>
      </c>
      <c r="B261" s="106">
        <v>20880.3</v>
      </c>
      <c r="C261" s="107" t="s">
        <v>1661</v>
      </c>
      <c r="D261" s="105">
        <v>20200101</v>
      </c>
      <c r="E261" s="106">
        <v>14028.78</v>
      </c>
      <c r="F261" s="107" t="s">
        <v>2809</v>
      </c>
      <c r="G261" s="107" t="s">
        <v>4890</v>
      </c>
    </row>
    <row r="262" spans="1:7" ht="89.25" x14ac:dyDescent="0.25">
      <c r="A262" s="105" t="s">
        <v>4891</v>
      </c>
      <c r="B262" s="106">
        <v>973.56</v>
      </c>
      <c r="C262" s="107" t="s">
        <v>1162</v>
      </c>
      <c r="D262" s="105">
        <v>20200525</v>
      </c>
      <c r="E262" s="106">
        <v>143.63999999999999</v>
      </c>
      <c r="F262" s="107" t="s">
        <v>4892</v>
      </c>
      <c r="G262" s="107" t="s">
        <v>4893</v>
      </c>
    </row>
    <row r="263" spans="1:7" ht="63.75" x14ac:dyDescent="0.25">
      <c r="A263" s="105" t="s">
        <v>4894</v>
      </c>
      <c r="B263" s="106">
        <v>1159</v>
      </c>
      <c r="C263" s="107" t="s">
        <v>4895</v>
      </c>
      <c r="D263" s="105">
        <v>20200528</v>
      </c>
      <c r="E263" s="106">
        <v>209</v>
      </c>
      <c r="F263" s="107" t="s">
        <v>4896</v>
      </c>
      <c r="G263" s="107" t="s">
        <v>4897</v>
      </c>
    </row>
    <row r="264" spans="1:7" ht="76.5" x14ac:dyDescent="0.25">
      <c r="A264" s="105" t="s">
        <v>4898</v>
      </c>
      <c r="B264" s="106">
        <v>121.1</v>
      </c>
      <c r="C264" s="107" t="s">
        <v>1497</v>
      </c>
      <c r="D264" s="105">
        <v>20200611</v>
      </c>
      <c r="E264" s="106">
        <v>121.1</v>
      </c>
      <c r="F264" s="107" t="s">
        <v>4899</v>
      </c>
      <c r="G264" s="107" t="s">
        <v>4316</v>
      </c>
    </row>
    <row r="265" spans="1:7" ht="38.25" x14ac:dyDescent="0.25">
      <c r="A265" s="105" t="s">
        <v>4900</v>
      </c>
      <c r="B265" s="106">
        <v>4564</v>
      </c>
      <c r="C265" s="107" t="s">
        <v>375</v>
      </c>
      <c r="D265" s="105">
        <v>20200101</v>
      </c>
      <c r="E265" s="106">
        <v>4564</v>
      </c>
      <c r="F265" s="107" t="s">
        <v>2889</v>
      </c>
      <c r="G265" s="107" t="s">
        <v>4901</v>
      </c>
    </row>
    <row r="266" spans="1:7" ht="51" x14ac:dyDescent="0.25">
      <c r="A266" s="105" t="s">
        <v>4902</v>
      </c>
      <c r="B266" s="106">
        <v>1700</v>
      </c>
      <c r="C266" s="107" t="s">
        <v>517</v>
      </c>
      <c r="D266" s="105">
        <v>20200101</v>
      </c>
      <c r="E266" s="106">
        <v>1700</v>
      </c>
      <c r="F266" s="107" t="s">
        <v>2891</v>
      </c>
      <c r="G266" s="107" t="s">
        <v>4903</v>
      </c>
    </row>
    <row r="267" spans="1:7" ht="89.25" x14ac:dyDescent="0.25">
      <c r="A267" s="105" t="s">
        <v>4904</v>
      </c>
      <c r="B267" s="106">
        <v>10.39</v>
      </c>
      <c r="C267" s="107" t="s">
        <v>2638</v>
      </c>
      <c r="D267" s="105">
        <v>20200618</v>
      </c>
      <c r="E267" s="106">
        <v>10.39</v>
      </c>
      <c r="F267" s="107" t="s">
        <v>4905</v>
      </c>
      <c r="G267" s="107" t="s">
        <v>4906</v>
      </c>
    </row>
    <row r="268" spans="1:7" ht="76.5" x14ac:dyDescent="0.25">
      <c r="A268" s="105" t="s">
        <v>4907</v>
      </c>
      <c r="B268" s="106">
        <v>48800</v>
      </c>
      <c r="C268" s="107" t="s">
        <v>4017</v>
      </c>
      <c r="D268" s="105">
        <v>20200622</v>
      </c>
      <c r="E268" s="106">
        <v>24400</v>
      </c>
      <c r="F268" s="107" t="s">
        <v>4908</v>
      </c>
      <c r="G268" s="107" t="s">
        <v>4909</v>
      </c>
    </row>
    <row r="269" spans="1:7" ht="76.5" x14ac:dyDescent="0.25">
      <c r="A269" s="105" t="s">
        <v>4910</v>
      </c>
      <c r="B269" s="106">
        <v>260</v>
      </c>
      <c r="C269" s="107" t="s">
        <v>1497</v>
      </c>
      <c r="D269" s="105">
        <v>20200624</v>
      </c>
      <c r="E269" s="106">
        <v>260</v>
      </c>
      <c r="F269" s="107" t="s">
        <v>4911</v>
      </c>
      <c r="G269" s="107" t="s">
        <v>4303</v>
      </c>
    </row>
    <row r="270" spans="1:7" ht="76.5" x14ac:dyDescent="0.25">
      <c r="A270" s="105" t="s">
        <v>4912</v>
      </c>
      <c r="B270" s="106">
        <v>25.62</v>
      </c>
      <c r="C270" s="107" t="s">
        <v>1497</v>
      </c>
      <c r="D270" s="105">
        <v>20200624</v>
      </c>
      <c r="E270" s="106">
        <v>25.62</v>
      </c>
      <c r="F270" s="107" t="s">
        <v>4913</v>
      </c>
      <c r="G270" s="107" t="s">
        <v>4303</v>
      </c>
    </row>
    <row r="271" spans="1:7" ht="51" x14ac:dyDescent="0.25">
      <c r="A271" s="105" t="s">
        <v>4914</v>
      </c>
      <c r="B271" s="106">
        <v>25811.46</v>
      </c>
      <c r="C271" s="107" t="s">
        <v>788</v>
      </c>
      <c r="D271" s="105">
        <v>20200701</v>
      </c>
      <c r="E271" s="106">
        <v>4301.91</v>
      </c>
      <c r="F271" s="107" t="s">
        <v>4915</v>
      </c>
      <c r="G271" s="107" t="s">
        <v>4916</v>
      </c>
    </row>
    <row r="272" spans="1:7" ht="51" x14ac:dyDescent="0.25">
      <c r="A272" s="105" t="s">
        <v>4917</v>
      </c>
      <c r="B272" s="106">
        <v>10324.280000000001</v>
      </c>
      <c r="C272" s="107" t="s">
        <v>4918</v>
      </c>
      <c r="D272" s="105">
        <v>20200701</v>
      </c>
      <c r="E272" s="106">
        <v>2581.0700000000002</v>
      </c>
      <c r="F272" s="107" t="s">
        <v>4919</v>
      </c>
      <c r="G272" s="107" t="s">
        <v>4920</v>
      </c>
    </row>
    <row r="273" spans="1:7" ht="51" x14ac:dyDescent="0.25">
      <c r="A273" s="105" t="s">
        <v>4921</v>
      </c>
      <c r="B273" s="106">
        <v>11011.14</v>
      </c>
      <c r="C273" s="107" t="s">
        <v>4922</v>
      </c>
      <c r="D273" s="105">
        <v>20200701</v>
      </c>
      <c r="E273" s="106">
        <v>1582.82</v>
      </c>
      <c r="F273" s="107" t="s">
        <v>4923</v>
      </c>
      <c r="G273" s="107" t="s">
        <v>4924</v>
      </c>
    </row>
    <row r="274" spans="1:7" ht="38.25" x14ac:dyDescent="0.25">
      <c r="A274" s="105" t="s">
        <v>4925</v>
      </c>
      <c r="B274" s="106">
        <v>9911.7000000000007</v>
      </c>
      <c r="C274" s="107" t="s">
        <v>375</v>
      </c>
      <c r="D274" s="105">
        <v>20200701</v>
      </c>
      <c r="E274" s="106">
        <v>4872.96</v>
      </c>
      <c r="F274" s="107" t="s">
        <v>4926</v>
      </c>
      <c r="G274" s="107" t="s">
        <v>4906</v>
      </c>
    </row>
    <row r="275" spans="1:7" ht="38.25" x14ac:dyDescent="0.25">
      <c r="A275" s="105" t="s">
        <v>4927</v>
      </c>
      <c r="B275" s="106">
        <v>173.74</v>
      </c>
      <c r="C275" s="107" t="s">
        <v>2638</v>
      </c>
      <c r="D275" s="105">
        <v>20200701</v>
      </c>
      <c r="E275" s="106">
        <v>173.74</v>
      </c>
      <c r="F275" s="107" t="s">
        <v>4928</v>
      </c>
      <c r="G275" s="107" t="s">
        <v>4906</v>
      </c>
    </row>
    <row r="276" spans="1:7" ht="38.25" x14ac:dyDescent="0.25">
      <c r="A276" s="105" t="s">
        <v>4929</v>
      </c>
      <c r="B276" s="106">
        <v>11.12</v>
      </c>
      <c r="C276" s="107" t="s">
        <v>2638</v>
      </c>
      <c r="D276" s="105">
        <v>20200701</v>
      </c>
      <c r="E276" s="106">
        <v>11.12</v>
      </c>
      <c r="F276" s="107" t="s">
        <v>4930</v>
      </c>
      <c r="G276" s="107" t="s">
        <v>4906</v>
      </c>
    </row>
    <row r="277" spans="1:7" ht="38.25" x14ac:dyDescent="0.25">
      <c r="A277" s="105" t="s">
        <v>4931</v>
      </c>
      <c r="B277" s="106">
        <v>330.57</v>
      </c>
      <c r="C277" s="107" t="s">
        <v>375</v>
      </c>
      <c r="D277" s="105">
        <v>20200701</v>
      </c>
      <c r="E277" s="106">
        <v>0.01</v>
      </c>
      <c r="F277" s="107" t="s">
        <v>4932</v>
      </c>
      <c r="G277" s="107" t="s">
        <v>4906</v>
      </c>
    </row>
    <row r="278" spans="1:7" ht="38.25" x14ac:dyDescent="0.25">
      <c r="A278" s="105" t="s">
        <v>4933</v>
      </c>
      <c r="B278" s="106">
        <v>5.56</v>
      </c>
      <c r="C278" s="107" t="s">
        <v>2638</v>
      </c>
      <c r="D278" s="105">
        <v>20200701</v>
      </c>
      <c r="E278" s="106">
        <v>5.56</v>
      </c>
      <c r="F278" s="107" t="s">
        <v>4934</v>
      </c>
      <c r="G278" s="107" t="s">
        <v>4906</v>
      </c>
    </row>
    <row r="279" spans="1:7" ht="38.25" x14ac:dyDescent="0.25">
      <c r="A279" s="105" t="s">
        <v>4935</v>
      </c>
      <c r="B279" s="106">
        <v>938</v>
      </c>
      <c r="C279" s="107" t="s">
        <v>517</v>
      </c>
      <c r="D279" s="105">
        <v>20200701</v>
      </c>
      <c r="E279" s="106">
        <v>137</v>
      </c>
      <c r="F279" s="107" t="s">
        <v>4936</v>
      </c>
      <c r="G279" s="107" t="s">
        <v>4937</v>
      </c>
    </row>
    <row r="280" spans="1:7" ht="38.25" x14ac:dyDescent="0.25">
      <c r="A280" s="105" t="s">
        <v>4938</v>
      </c>
      <c r="B280" s="106">
        <v>522</v>
      </c>
      <c r="C280" s="107" t="s">
        <v>517</v>
      </c>
      <c r="D280" s="105">
        <v>20200701</v>
      </c>
      <c r="E280" s="106">
        <v>522</v>
      </c>
      <c r="F280" s="107" t="s">
        <v>4939</v>
      </c>
      <c r="G280" s="107" t="s">
        <v>4937</v>
      </c>
    </row>
    <row r="281" spans="1:7" ht="38.25" x14ac:dyDescent="0.25">
      <c r="A281" s="105" t="s">
        <v>4940</v>
      </c>
      <c r="B281" s="106">
        <v>3336</v>
      </c>
      <c r="C281" s="107" t="s">
        <v>517</v>
      </c>
      <c r="D281" s="105">
        <v>20200701</v>
      </c>
      <c r="E281" s="106">
        <v>850.61</v>
      </c>
      <c r="F281" s="107" t="s">
        <v>4941</v>
      </c>
      <c r="G281" s="107" t="s">
        <v>4937</v>
      </c>
    </row>
    <row r="282" spans="1:7" ht="89.25" x14ac:dyDescent="0.25">
      <c r="A282" s="105" t="s">
        <v>4942</v>
      </c>
      <c r="B282" s="106">
        <v>73.2</v>
      </c>
      <c r="C282" s="107" t="s">
        <v>1575</v>
      </c>
      <c r="D282" s="105">
        <v>20200703</v>
      </c>
      <c r="E282" s="106">
        <v>73.2</v>
      </c>
      <c r="F282" s="107" t="s">
        <v>4943</v>
      </c>
      <c r="G282" s="107" t="s">
        <v>4944</v>
      </c>
    </row>
    <row r="283" spans="1:7" ht="89.25" x14ac:dyDescent="0.25">
      <c r="A283" s="105" t="s">
        <v>4945</v>
      </c>
      <c r="B283" s="106">
        <v>1037</v>
      </c>
      <c r="C283" s="107" t="s">
        <v>4946</v>
      </c>
      <c r="D283" s="105">
        <v>20200707</v>
      </c>
      <c r="E283" s="106">
        <v>1037</v>
      </c>
      <c r="F283" s="107" t="s">
        <v>4947</v>
      </c>
      <c r="G283" s="107" t="s">
        <v>4948</v>
      </c>
    </row>
    <row r="284" spans="1:7" ht="51" x14ac:dyDescent="0.25">
      <c r="A284" s="105" t="s">
        <v>4949</v>
      </c>
      <c r="B284" s="106">
        <v>549.47</v>
      </c>
      <c r="C284" s="107" t="s">
        <v>513</v>
      </c>
      <c r="D284" s="105">
        <v>20200708</v>
      </c>
      <c r="E284" s="106">
        <v>513.87</v>
      </c>
      <c r="F284" s="107" t="s">
        <v>4950</v>
      </c>
      <c r="G284" s="107" t="s">
        <v>4316</v>
      </c>
    </row>
    <row r="285" spans="1:7" ht="63.75" x14ac:dyDescent="0.25">
      <c r="A285" s="105" t="s">
        <v>4951</v>
      </c>
      <c r="B285" s="106">
        <v>157.19999999999999</v>
      </c>
      <c r="C285" s="107" t="s">
        <v>1566</v>
      </c>
      <c r="D285" s="105">
        <v>20200708</v>
      </c>
      <c r="E285" s="106">
        <v>157.19999999999999</v>
      </c>
      <c r="F285" s="107" t="s">
        <v>4952</v>
      </c>
      <c r="G285" s="107" t="s">
        <v>4316</v>
      </c>
    </row>
    <row r="286" spans="1:7" ht="38.25" x14ac:dyDescent="0.25">
      <c r="A286" s="105" t="s">
        <v>4953</v>
      </c>
      <c r="B286" s="106">
        <v>933.34</v>
      </c>
      <c r="C286" s="107" t="s">
        <v>1538</v>
      </c>
      <c r="D286" s="105">
        <v>20200101</v>
      </c>
      <c r="E286" s="106">
        <v>153.5</v>
      </c>
      <c r="F286" s="107" t="s">
        <v>1539</v>
      </c>
      <c r="G286" s="107" t="s">
        <v>4954</v>
      </c>
    </row>
    <row r="287" spans="1:7" ht="51" x14ac:dyDescent="0.25">
      <c r="A287" s="105" t="s">
        <v>4955</v>
      </c>
      <c r="B287" s="106">
        <v>1031.82</v>
      </c>
      <c r="C287" s="107" t="s">
        <v>1538</v>
      </c>
      <c r="D287" s="105">
        <v>20200101</v>
      </c>
      <c r="E287" s="106">
        <v>838.36</v>
      </c>
      <c r="F287" s="107" t="s">
        <v>2974</v>
      </c>
      <c r="G287" s="107" t="s">
        <v>4954</v>
      </c>
    </row>
    <row r="288" spans="1:7" ht="76.5" x14ac:dyDescent="0.25">
      <c r="A288" s="105" t="s">
        <v>4956</v>
      </c>
      <c r="B288" s="106">
        <v>141.1</v>
      </c>
      <c r="C288" s="107" t="s">
        <v>1084</v>
      </c>
      <c r="D288" s="105">
        <v>20200713</v>
      </c>
      <c r="E288" s="106">
        <v>141.1</v>
      </c>
      <c r="F288" s="107" t="s">
        <v>4957</v>
      </c>
      <c r="G288" s="107" t="s">
        <v>4316</v>
      </c>
    </row>
    <row r="289" spans="1:7" ht="63.75" x14ac:dyDescent="0.25">
      <c r="A289" s="105" t="s">
        <v>4958</v>
      </c>
      <c r="B289" s="106">
        <v>267.2</v>
      </c>
      <c r="C289" s="107" t="s">
        <v>1084</v>
      </c>
      <c r="D289" s="105">
        <v>20200713</v>
      </c>
      <c r="E289" s="106">
        <v>242.8</v>
      </c>
      <c r="F289" s="107" t="s">
        <v>4959</v>
      </c>
      <c r="G289" s="107" t="s">
        <v>4316</v>
      </c>
    </row>
    <row r="290" spans="1:7" ht="63.75" x14ac:dyDescent="0.25">
      <c r="A290" s="105" t="s">
        <v>4960</v>
      </c>
      <c r="B290" s="106">
        <v>186.65</v>
      </c>
      <c r="C290" s="107" t="s">
        <v>1084</v>
      </c>
      <c r="D290" s="105">
        <v>20200713</v>
      </c>
      <c r="E290" s="106">
        <v>186.65</v>
      </c>
      <c r="F290" s="107" t="s">
        <v>4961</v>
      </c>
      <c r="G290" s="107" t="s">
        <v>4316</v>
      </c>
    </row>
    <row r="291" spans="1:7" ht="89.25" x14ac:dyDescent="0.25">
      <c r="A291" s="105" t="s">
        <v>4962</v>
      </c>
      <c r="B291" s="106">
        <v>33536.58</v>
      </c>
      <c r="C291" s="107" t="s">
        <v>4963</v>
      </c>
      <c r="D291" s="105">
        <v>20200713</v>
      </c>
      <c r="E291" s="106">
        <v>33536.58</v>
      </c>
      <c r="F291" s="107" t="s">
        <v>4964</v>
      </c>
      <c r="G291" s="107" t="s">
        <v>4965</v>
      </c>
    </row>
    <row r="292" spans="1:7" ht="89.25" x14ac:dyDescent="0.25">
      <c r="A292" s="105" t="s">
        <v>4966</v>
      </c>
      <c r="B292" s="106">
        <v>1734.4</v>
      </c>
      <c r="C292" s="107" t="s">
        <v>1668</v>
      </c>
      <c r="D292" s="105">
        <v>20200713</v>
      </c>
      <c r="E292" s="106">
        <v>1734.4</v>
      </c>
      <c r="F292" s="107" t="s">
        <v>4967</v>
      </c>
      <c r="G292" s="107" t="s">
        <v>4752</v>
      </c>
    </row>
    <row r="293" spans="1:7" ht="89.25" x14ac:dyDescent="0.25">
      <c r="A293" s="105" t="s">
        <v>4968</v>
      </c>
      <c r="B293" s="106">
        <v>7915.12</v>
      </c>
      <c r="C293" s="107" t="s">
        <v>3443</v>
      </c>
      <c r="D293" s="105">
        <v>20200714</v>
      </c>
      <c r="E293" s="106">
        <v>1978.78</v>
      </c>
      <c r="F293" s="107" t="s">
        <v>4969</v>
      </c>
      <c r="G293" s="107" t="s">
        <v>4970</v>
      </c>
    </row>
    <row r="294" spans="1:7" ht="89.25" x14ac:dyDescent="0.25">
      <c r="A294" s="105" t="s">
        <v>4971</v>
      </c>
      <c r="B294" s="106">
        <v>4233.3999999999996</v>
      </c>
      <c r="C294" s="107" t="s">
        <v>3782</v>
      </c>
      <c r="D294" s="105">
        <v>20200714</v>
      </c>
      <c r="E294" s="106">
        <v>1058.3499999999999</v>
      </c>
      <c r="F294" s="107" t="s">
        <v>4972</v>
      </c>
      <c r="G294" s="107" t="s">
        <v>4970</v>
      </c>
    </row>
    <row r="295" spans="1:7" ht="63.75" x14ac:dyDescent="0.25">
      <c r="A295" s="105" t="s">
        <v>4973</v>
      </c>
      <c r="B295" s="106">
        <v>24000</v>
      </c>
      <c r="C295" s="107" t="s">
        <v>948</v>
      </c>
      <c r="D295" s="105">
        <v>20200717</v>
      </c>
      <c r="E295" s="106">
        <v>24000</v>
      </c>
      <c r="F295" s="107" t="s">
        <v>4974</v>
      </c>
      <c r="G295" s="107" t="s">
        <v>4975</v>
      </c>
    </row>
    <row r="296" spans="1:7" ht="38.25" x14ac:dyDescent="0.25">
      <c r="A296" s="105" t="s">
        <v>4976</v>
      </c>
      <c r="B296" s="106">
        <v>276.2</v>
      </c>
      <c r="C296" s="107" t="s">
        <v>1084</v>
      </c>
      <c r="D296" s="105">
        <v>20200720</v>
      </c>
      <c r="E296" s="106">
        <v>276.2</v>
      </c>
      <c r="F296" s="107" t="s">
        <v>4977</v>
      </c>
      <c r="G296" s="107" t="s">
        <v>4316</v>
      </c>
    </row>
    <row r="297" spans="1:7" ht="102" x14ac:dyDescent="0.25">
      <c r="A297" s="105" t="s">
        <v>4978</v>
      </c>
      <c r="B297" s="106">
        <v>151768</v>
      </c>
      <c r="C297" s="107" t="s">
        <v>1632</v>
      </c>
      <c r="D297" s="105">
        <v>20200721</v>
      </c>
      <c r="E297" s="106">
        <v>151768</v>
      </c>
      <c r="F297" s="107" t="s">
        <v>4979</v>
      </c>
      <c r="G297" s="107" t="s">
        <v>4980</v>
      </c>
    </row>
    <row r="298" spans="1:7" ht="25.5" x14ac:dyDescent="0.25">
      <c r="A298" s="105" t="s">
        <v>4981</v>
      </c>
      <c r="B298" s="106">
        <v>67000</v>
      </c>
      <c r="C298" s="107" t="s">
        <v>4982</v>
      </c>
      <c r="D298" s="105">
        <v>20200722</v>
      </c>
      <c r="E298" s="106">
        <v>49752.76</v>
      </c>
      <c r="F298" s="107" t="s">
        <v>4983</v>
      </c>
      <c r="G298" s="107" t="s">
        <v>4752</v>
      </c>
    </row>
    <row r="299" spans="1:7" ht="63.75" x14ac:dyDescent="0.25">
      <c r="A299" s="105" t="s">
        <v>4984</v>
      </c>
      <c r="B299" s="106">
        <v>303.3</v>
      </c>
      <c r="C299" s="107" t="s">
        <v>1084</v>
      </c>
      <c r="D299" s="105">
        <v>20200728</v>
      </c>
      <c r="E299" s="106">
        <v>303.3</v>
      </c>
      <c r="F299" s="107" t="s">
        <v>4985</v>
      </c>
      <c r="G299" s="107" t="s">
        <v>4316</v>
      </c>
    </row>
    <row r="300" spans="1:7" ht="63.75" x14ac:dyDescent="0.25">
      <c r="A300" s="105" t="s">
        <v>4986</v>
      </c>
      <c r="B300" s="106">
        <v>4780.4399999999996</v>
      </c>
      <c r="C300" s="107" t="s">
        <v>4987</v>
      </c>
      <c r="D300" s="105">
        <v>20200728</v>
      </c>
      <c r="E300" s="106">
        <v>1830</v>
      </c>
      <c r="F300" s="107" t="s">
        <v>4988</v>
      </c>
      <c r="G300" s="107" t="s">
        <v>4989</v>
      </c>
    </row>
    <row r="301" spans="1:7" ht="89.25" x14ac:dyDescent="0.25">
      <c r="A301" s="105" t="s">
        <v>4990</v>
      </c>
      <c r="B301" s="106">
        <v>48801.93</v>
      </c>
      <c r="C301" s="107" t="s">
        <v>1661</v>
      </c>
      <c r="D301" s="105">
        <v>20200804</v>
      </c>
      <c r="E301" s="106">
        <v>48801.93</v>
      </c>
      <c r="F301" s="107" t="s">
        <v>4991</v>
      </c>
      <c r="G301" s="107" t="s">
        <v>4890</v>
      </c>
    </row>
    <row r="302" spans="1:7" ht="63.75" x14ac:dyDescent="0.25">
      <c r="A302" s="105" t="s">
        <v>4992</v>
      </c>
      <c r="B302" s="106">
        <v>243939</v>
      </c>
      <c r="C302" s="107" t="s">
        <v>1314</v>
      </c>
      <c r="D302" s="105">
        <v>20200804</v>
      </c>
      <c r="E302" s="106">
        <v>243939</v>
      </c>
      <c r="F302" s="107" t="s">
        <v>4993</v>
      </c>
      <c r="G302" s="107" t="s">
        <v>4764</v>
      </c>
    </row>
    <row r="303" spans="1:7" ht="89.25" x14ac:dyDescent="0.25">
      <c r="A303" s="105" t="s">
        <v>4994</v>
      </c>
      <c r="B303" s="106">
        <v>29844.58</v>
      </c>
      <c r="C303" s="107" t="s">
        <v>1314</v>
      </c>
      <c r="D303" s="105">
        <v>20200805</v>
      </c>
      <c r="E303" s="106">
        <v>29844.58</v>
      </c>
      <c r="F303" s="107" t="s">
        <v>4995</v>
      </c>
      <c r="G303" s="107" t="s">
        <v>4764</v>
      </c>
    </row>
    <row r="304" spans="1:7" ht="89.25" x14ac:dyDescent="0.25">
      <c r="A304" s="105" t="s">
        <v>4996</v>
      </c>
      <c r="B304" s="106">
        <v>24336</v>
      </c>
      <c r="C304" s="107" t="s">
        <v>3109</v>
      </c>
      <c r="D304" s="105">
        <v>20200805</v>
      </c>
      <c r="E304" s="106">
        <v>24336</v>
      </c>
      <c r="F304" s="107" t="s">
        <v>4997</v>
      </c>
      <c r="G304" s="107" t="s">
        <v>4998</v>
      </c>
    </row>
    <row r="305" spans="1:7" ht="51" x14ac:dyDescent="0.25">
      <c r="A305" s="105" t="s">
        <v>4999</v>
      </c>
      <c r="B305" s="106">
        <v>1756.8</v>
      </c>
      <c r="C305" s="107" t="s">
        <v>580</v>
      </c>
      <c r="D305" s="105">
        <v>20200101</v>
      </c>
      <c r="E305" s="106">
        <v>1683.6</v>
      </c>
      <c r="F305" s="107" t="s">
        <v>4888</v>
      </c>
      <c r="G305" s="107" t="s">
        <v>4749</v>
      </c>
    </row>
    <row r="306" spans="1:7" ht="76.5" x14ac:dyDescent="0.25">
      <c r="A306" s="105" t="s">
        <v>5000</v>
      </c>
      <c r="B306" s="106">
        <v>126.65</v>
      </c>
      <c r="C306" s="107" t="s">
        <v>2494</v>
      </c>
      <c r="D306" s="105">
        <v>20200901</v>
      </c>
      <c r="E306" s="106">
        <v>126.65</v>
      </c>
      <c r="F306" s="107" t="s">
        <v>5001</v>
      </c>
      <c r="G306" s="107" t="s">
        <v>4300</v>
      </c>
    </row>
    <row r="307" spans="1:7" ht="76.5" x14ac:dyDescent="0.25">
      <c r="A307" s="105" t="s">
        <v>5002</v>
      </c>
      <c r="B307" s="106">
        <v>257.39999999999998</v>
      </c>
      <c r="C307" s="107" t="s">
        <v>1497</v>
      </c>
      <c r="D307" s="105">
        <v>20200901</v>
      </c>
      <c r="E307" s="106">
        <v>66</v>
      </c>
      <c r="F307" s="107" t="s">
        <v>5003</v>
      </c>
      <c r="G307" s="107" t="s">
        <v>4300</v>
      </c>
    </row>
    <row r="308" spans="1:7" ht="76.5" x14ac:dyDescent="0.25">
      <c r="A308" s="105" t="s">
        <v>5004</v>
      </c>
      <c r="B308" s="106">
        <v>15.86</v>
      </c>
      <c r="C308" s="107" t="s">
        <v>1497</v>
      </c>
      <c r="D308" s="105">
        <v>20200901</v>
      </c>
      <c r="E308" s="106">
        <v>6.1</v>
      </c>
      <c r="F308" s="107" t="s">
        <v>5005</v>
      </c>
      <c r="G308" s="107" t="s">
        <v>4303</v>
      </c>
    </row>
    <row r="309" spans="1:7" ht="76.5" x14ac:dyDescent="0.25">
      <c r="A309" s="105" t="s">
        <v>5006</v>
      </c>
      <c r="B309" s="106">
        <v>269.39999999999998</v>
      </c>
      <c r="C309" s="107" t="s">
        <v>1344</v>
      </c>
      <c r="D309" s="105">
        <v>20200902</v>
      </c>
      <c r="E309" s="106">
        <v>269.39999999999998</v>
      </c>
      <c r="F309" s="107" t="s">
        <v>5007</v>
      </c>
      <c r="G309" s="107" t="s">
        <v>4300</v>
      </c>
    </row>
    <row r="310" spans="1:7" ht="89.25" x14ac:dyDescent="0.25">
      <c r="A310" s="105" t="s">
        <v>5008</v>
      </c>
      <c r="B310" s="106">
        <v>30</v>
      </c>
      <c r="C310" s="107" t="s">
        <v>1497</v>
      </c>
      <c r="D310" s="105">
        <v>20200902</v>
      </c>
      <c r="E310" s="106">
        <v>30</v>
      </c>
      <c r="F310" s="107" t="s">
        <v>5009</v>
      </c>
      <c r="G310" s="107" t="s">
        <v>4300</v>
      </c>
    </row>
    <row r="311" spans="1:7" ht="89.25" x14ac:dyDescent="0.25">
      <c r="A311" s="105" t="s">
        <v>5010</v>
      </c>
      <c r="B311" s="106">
        <v>24.4</v>
      </c>
      <c r="C311" s="107" t="s">
        <v>1497</v>
      </c>
      <c r="D311" s="105">
        <v>20200902</v>
      </c>
      <c r="E311" s="106">
        <v>24.4</v>
      </c>
      <c r="F311" s="107" t="s">
        <v>5011</v>
      </c>
      <c r="G311" s="107" t="s">
        <v>4303</v>
      </c>
    </row>
    <row r="312" spans="1:7" ht="89.25" x14ac:dyDescent="0.25">
      <c r="A312" s="105" t="s">
        <v>5012</v>
      </c>
      <c r="B312" s="106">
        <v>1.46</v>
      </c>
      <c r="C312" s="107" t="s">
        <v>2638</v>
      </c>
      <c r="D312" s="105">
        <v>20200903</v>
      </c>
      <c r="E312" s="106">
        <v>1.46</v>
      </c>
      <c r="F312" s="107" t="s">
        <v>5013</v>
      </c>
      <c r="G312" s="107" t="s">
        <v>5014</v>
      </c>
    </row>
    <row r="313" spans="1:7" ht="76.5" x14ac:dyDescent="0.25">
      <c r="A313" s="105" t="s">
        <v>5015</v>
      </c>
      <c r="B313" s="106">
        <v>114.04</v>
      </c>
      <c r="C313" s="107" t="s">
        <v>5016</v>
      </c>
      <c r="D313" s="105">
        <v>20200904</v>
      </c>
      <c r="E313" s="106">
        <v>79.89</v>
      </c>
      <c r="F313" s="107" t="s">
        <v>5017</v>
      </c>
      <c r="G313" s="107" t="s">
        <v>4316</v>
      </c>
    </row>
    <row r="314" spans="1:7" ht="76.5" x14ac:dyDescent="0.25">
      <c r="A314" s="105" t="s">
        <v>5018</v>
      </c>
      <c r="B314" s="106">
        <v>151.4</v>
      </c>
      <c r="C314" s="107" t="s">
        <v>1497</v>
      </c>
      <c r="D314" s="105">
        <v>20200904</v>
      </c>
      <c r="E314" s="106">
        <v>23.8</v>
      </c>
      <c r="F314" s="107" t="s">
        <v>5019</v>
      </c>
      <c r="G314" s="107" t="s">
        <v>4316</v>
      </c>
    </row>
    <row r="315" spans="1:7" ht="76.5" x14ac:dyDescent="0.25">
      <c r="A315" s="105" t="s">
        <v>5020</v>
      </c>
      <c r="B315" s="106">
        <v>15.86</v>
      </c>
      <c r="C315" s="107" t="s">
        <v>1497</v>
      </c>
      <c r="D315" s="105">
        <v>20200904</v>
      </c>
      <c r="E315" s="106">
        <v>6.1</v>
      </c>
      <c r="F315" s="107" t="s">
        <v>5021</v>
      </c>
      <c r="G315" s="107" t="s">
        <v>4303</v>
      </c>
    </row>
    <row r="316" spans="1:7" ht="76.5" x14ac:dyDescent="0.25">
      <c r="A316" s="105" t="s">
        <v>5022</v>
      </c>
      <c r="B316" s="106">
        <v>196.65</v>
      </c>
      <c r="C316" s="107" t="s">
        <v>1084</v>
      </c>
      <c r="D316" s="105">
        <v>20200904</v>
      </c>
      <c r="E316" s="106">
        <v>139.25</v>
      </c>
      <c r="F316" s="107" t="s">
        <v>5023</v>
      </c>
      <c r="G316" s="107" t="s">
        <v>4316</v>
      </c>
    </row>
    <row r="317" spans="1:7" ht="76.5" x14ac:dyDescent="0.25">
      <c r="A317" s="105" t="s">
        <v>5024</v>
      </c>
      <c r="B317" s="106">
        <v>140.80000000000001</v>
      </c>
      <c r="C317" s="107" t="s">
        <v>1497</v>
      </c>
      <c r="D317" s="105">
        <v>20200904</v>
      </c>
      <c r="E317" s="106">
        <v>77</v>
      </c>
      <c r="F317" s="107" t="s">
        <v>5025</v>
      </c>
      <c r="G317" s="107" t="s">
        <v>4316</v>
      </c>
    </row>
    <row r="318" spans="1:7" ht="76.5" x14ac:dyDescent="0.25">
      <c r="A318" s="105" t="s">
        <v>5026</v>
      </c>
      <c r="B318" s="106">
        <v>15.86</v>
      </c>
      <c r="C318" s="107" t="s">
        <v>1497</v>
      </c>
      <c r="D318" s="105">
        <v>20200904</v>
      </c>
      <c r="E318" s="106">
        <v>6.1</v>
      </c>
      <c r="F318" s="107" t="s">
        <v>5027</v>
      </c>
      <c r="G318" s="107" t="s">
        <v>4303</v>
      </c>
    </row>
    <row r="319" spans="1:7" ht="89.25" x14ac:dyDescent="0.25">
      <c r="A319" s="105" t="s">
        <v>5028</v>
      </c>
      <c r="B319" s="106">
        <v>3227.83</v>
      </c>
      <c r="C319" s="107" t="s">
        <v>317</v>
      </c>
      <c r="D319" s="105">
        <v>20200904</v>
      </c>
      <c r="E319" s="106">
        <v>3227.83</v>
      </c>
      <c r="F319" s="107" t="s">
        <v>5029</v>
      </c>
      <c r="G319" s="107" t="s">
        <v>5030</v>
      </c>
    </row>
    <row r="320" spans="1:7" ht="89.25" x14ac:dyDescent="0.25">
      <c r="A320" s="105" t="s">
        <v>5031</v>
      </c>
      <c r="B320" s="106">
        <v>736.67</v>
      </c>
      <c r="C320" s="107" t="s">
        <v>375</v>
      </c>
      <c r="D320" s="105">
        <v>20200904</v>
      </c>
      <c r="E320" s="106">
        <v>736.67</v>
      </c>
      <c r="F320" s="107" t="s">
        <v>5032</v>
      </c>
      <c r="G320" s="107" t="s">
        <v>5033</v>
      </c>
    </row>
    <row r="321" spans="1:7" ht="89.25" x14ac:dyDescent="0.25">
      <c r="A321" s="105" t="s">
        <v>5034</v>
      </c>
      <c r="B321" s="106">
        <v>8.83</v>
      </c>
      <c r="C321" s="107" t="s">
        <v>2638</v>
      </c>
      <c r="D321" s="105">
        <v>20200904</v>
      </c>
      <c r="E321" s="106">
        <v>8.83</v>
      </c>
      <c r="F321" s="107" t="s">
        <v>5035</v>
      </c>
      <c r="G321" s="107" t="s">
        <v>5036</v>
      </c>
    </row>
    <row r="322" spans="1:7" ht="89.25" x14ac:dyDescent="0.25">
      <c r="A322" s="105" t="s">
        <v>5037</v>
      </c>
      <c r="B322" s="106">
        <v>3227.83</v>
      </c>
      <c r="C322" s="107" t="s">
        <v>317</v>
      </c>
      <c r="D322" s="105">
        <v>20200904</v>
      </c>
      <c r="E322" s="106">
        <v>3227.83</v>
      </c>
      <c r="F322" s="107" t="s">
        <v>5038</v>
      </c>
      <c r="G322" s="107" t="s">
        <v>5030</v>
      </c>
    </row>
    <row r="323" spans="1:7" ht="89.25" x14ac:dyDescent="0.25">
      <c r="A323" s="105" t="s">
        <v>5039</v>
      </c>
      <c r="B323" s="106">
        <v>736.67</v>
      </c>
      <c r="C323" s="107" t="s">
        <v>375</v>
      </c>
      <c r="D323" s="105">
        <v>20200904</v>
      </c>
      <c r="E323" s="106">
        <v>736.67</v>
      </c>
      <c r="F323" s="107" t="s">
        <v>5040</v>
      </c>
      <c r="G323" s="107" t="s">
        <v>5033</v>
      </c>
    </row>
    <row r="324" spans="1:7" ht="89.25" x14ac:dyDescent="0.25">
      <c r="A324" s="105" t="s">
        <v>5041</v>
      </c>
      <c r="B324" s="106">
        <v>8.83</v>
      </c>
      <c r="C324" s="107" t="s">
        <v>2638</v>
      </c>
      <c r="D324" s="105">
        <v>20200904</v>
      </c>
      <c r="E324" s="106">
        <v>8.83</v>
      </c>
      <c r="F324" s="107" t="s">
        <v>5042</v>
      </c>
      <c r="G324" s="107" t="s">
        <v>5036</v>
      </c>
    </row>
    <row r="325" spans="1:7" ht="63.75" x14ac:dyDescent="0.25">
      <c r="A325" s="105" t="s">
        <v>5043</v>
      </c>
      <c r="B325" s="106">
        <v>61.1</v>
      </c>
      <c r="C325" s="107" t="s">
        <v>1081</v>
      </c>
      <c r="D325" s="105">
        <v>20200907</v>
      </c>
      <c r="E325" s="106">
        <v>38.6</v>
      </c>
      <c r="F325" s="107" t="s">
        <v>5044</v>
      </c>
      <c r="G325" s="107" t="s">
        <v>4316</v>
      </c>
    </row>
    <row r="326" spans="1:7" ht="38.25" x14ac:dyDescent="0.25">
      <c r="A326" s="105" t="s">
        <v>5045</v>
      </c>
      <c r="B326" s="106">
        <v>10360</v>
      </c>
      <c r="C326" s="107" t="s">
        <v>2627</v>
      </c>
      <c r="D326" s="105">
        <v>20200907</v>
      </c>
      <c r="E326" s="106">
        <v>10360</v>
      </c>
      <c r="F326" s="107" t="s">
        <v>5046</v>
      </c>
      <c r="G326" s="107" t="s">
        <v>4564</v>
      </c>
    </row>
    <row r="327" spans="1:7" ht="38.25" x14ac:dyDescent="0.25">
      <c r="A327" s="105" t="s">
        <v>5047</v>
      </c>
      <c r="B327" s="106">
        <v>1817</v>
      </c>
      <c r="C327" s="107" t="s">
        <v>2627</v>
      </c>
      <c r="D327" s="105">
        <v>20200907</v>
      </c>
      <c r="E327" s="106">
        <v>1817</v>
      </c>
      <c r="F327" s="107" t="s">
        <v>5048</v>
      </c>
      <c r="G327" s="107" t="s">
        <v>4573</v>
      </c>
    </row>
    <row r="328" spans="1:7" ht="38.25" x14ac:dyDescent="0.25">
      <c r="A328" s="105" t="s">
        <v>5049</v>
      </c>
      <c r="B328" s="106">
        <v>2947</v>
      </c>
      <c r="C328" s="107" t="s">
        <v>4585</v>
      </c>
      <c r="D328" s="105">
        <v>20200907</v>
      </c>
      <c r="E328" s="106">
        <v>2947</v>
      </c>
      <c r="F328" s="107" t="s">
        <v>5050</v>
      </c>
      <c r="G328" s="107" t="s">
        <v>4608</v>
      </c>
    </row>
    <row r="329" spans="1:7" ht="38.25" x14ac:dyDescent="0.25">
      <c r="A329" s="105" t="s">
        <v>5051</v>
      </c>
      <c r="B329" s="106">
        <v>692</v>
      </c>
      <c r="C329" s="107" t="s">
        <v>4585</v>
      </c>
      <c r="D329" s="105">
        <v>20200907</v>
      </c>
      <c r="E329" s="106">
        <v>692</v>
      </c>
      <c r="F329" s="107" t="s">
        <v>5052</v>
      </c>
      <c r="G329" s="107" t="s">
        <v>4614</v>
      </c>
    </row>
    <row r="330" spans="1:7" ht="38.25" x14ac:dyDescent="0.25">
      <c r="A330" s="105" t="s">
        <v>5053</v>
      </c>
      <c r="B330" s="106">
        <v>74</v>
      </c>
      <c r="C330" s="107" t="s">
        <v>2638</v>
      </c>
      <c r="D330" s="105">
        <v>20200907</v>
      </c>
      <c r="E330" s="106">
        <v>74</v>
      </c>
      <c r="F330" s="107" t="s">
        <v>5054</v>
      </c>
      <c r="G330" s="107" t="s">
        <v>4626</v>
      </c>
    </row>
    <row r="331" spans="1:7" ht="38.25" x14ac:dyDescent="0.25">
      <c r="A331" s="105" t="s">
        <v>5055</v>
      </c>
      <c r="B331" s="106">
        <v>1036</v>
      </c>
      <c r="C331" s="107" t="s">
        <v>517</v>
      </c>
      <c r="D331" s="105">
        <v>20200907</v>
      </c>
      <c r="E331" s="106">
        <v>1036</v>
      </c>
      <c r="F331" s="107" t="s">
        <v>5056</v>
      </c>
      <c r="G331" s="107" t="s">
        <v>4620</v>
      </c>
    </row>
    <row r="332" spans="1:7" ht="51" x14ac:dyDescent="0.25">
      <c r="A332" s="105" t="s">
        <v>5057</v>
      </c>
      <c r="B332" s="106">
        <v>4392</v>
      </c>
      <c r="C332" s="107" t="s">
        <v>4017</v>
      </c>
      <c r="D332" s="105">
        <v>20200908</v>
      </c>
      <c r="E332" s="106">
        <v>4392</v>
      </c>
      <c r="F332" s="107" t="s">
        <v>5058</v>
      </c>
      <c r="G332" s="107" t="s">
        <v>5059</v>
      </c>
    </row>
    <row r="333" spans="1:7" ht="76.5" x14ac:dyDescent="0.25">
      <c r="A333" s="105" t="s">
        <v>5060</v>
      </c>
      <c r="B333" s="106">
        <v>161.65</v>
      </c>
      <c r="C333" s="107" t="s">
        <v>2494</v>
      </c>
      <c r="D333" s="105">
        <v>20200910</v>
      </c>
      <c r="E333" s="106">
        <v>161.65</v>
      </c>
      <c r="F333" s="107" t="s">
        <v>5061</v>
      </c>
      <c r="G333" s="107" t="s">
        <v>4300</v>
      </c>
    </row>
    <row r="334" spans="1:7" ht="76.5" x14ac:dyDescent="0.25">
      <c r="A334" s="105" t="s">
        <v>5062</v>
      </c>
      <c r="B334" s="106">
        <v>193.6</v>
      </c>
      <c r="C334" s="107" t="s">
        <v>1497</v>
      </c>
      <c r="D334" s="105">
        <v>20200910</v>
      </c>
      <c r="E334" s="106">
        <v>66</v>
      </c>
      <c r="F334" s="107" t="s">
        <v>5063</v>
      </c>
      <c r="G334" s="107" t="s">
        <v>4300</v>
      </c>
    </row>
    <row r="335" spans="1:7" ht="76.5" x14ac:dyDescent="0.25">
      <c r="A335" s="105" t="s">
        <v>5064</v>
      </c>
      <c r="B335" s="106">
        <v>15.86</v>
      </c>
      <c r="C335" s="107" t="s">
        <v>1497</v>
      </c>
      <c r="D335" s="105">
        <v>20200910</v>
      </c>
      <c r="E335" s="106">
        <v>6.1</v>
      </c>
      <c r="F335" s="107" t="s">
        <v>5065</v>
      </c>
      <c r="G335" s="107" t="s">
        <v>4303</v>
      </c>
    </row>
    <row r="336" spans="1:7" ht="76.5" x14ac:dyDescent="0.25">
      <c r="A336" s="105" t="s">
        <v>5066</v>
      </c>
      <c r="B336" s="106">
        <v>111.65</v>
      </c>
      <c r="C336" s="107" t="s">
        <v>1325</v>
      </c>
      <c r="D336" s="105">
        <v>20200910</v>
      </c>
      <c r="E336" s="106">
        <v>66.7</v>
      </c>
      <c r="F336" s="107" t="s">
        <v>5067</v>
      </c>
      <c r="G336" s="107" t="s">
        <v>4316</v>
      </c>
    </row>
    <row r="337" spans="1:7" ht="76.5" x14ac:dyDescent="0.25">
      <c r="A337" s="105" t="s">
        <v>5068</v>
      </c>
      <c r="B337" s="106">
        <v>101.9</v>
      </c>
      <c r="C337" s="107" t="s">
        <v>1497</v>
      </c>
      <c r="D337" s="105">
        <v>20200910</v>
      </c>
      <c r="E337" s="106">
        <v>38.1</v>
      </c>
      <c r="F337" s="107" t="s">
        <v>5069</v>
      </c>
      <c r="G337" s="107" t="s">
        <v>4316</v>
      </c>
    </row>
    <row r="338" spans="1:7" ht="76.5" x14ac:dyDescent="0.25">
      <c r="A338" s="105" t="s">
        <v>5070</v>
      </c>
      <c r="B338" s="106">
        <v>15.86</v>
      </c>
      <c r="C338" s="107" t="s">
        <v>1497</v>
      </c>
      <c r="D338" s="105">
        <v>20200910</v>
      </c>
      <c r="E338" s="106">
        <v>6.1</v>
      </c>
      <c r="F338" s="107" t="s">
        <v>5071</v>
      </c>
      <c r="G338" s="107" t="s">
        <v>4303</v>
      </c>
    </row>
    <row r="339" spans="1:7" ht="63.75" x14ac:dyDescent="0.25">
      <c r="A339" s="105" t="s">
        <v>5072</v>
      </c>
      <c r="B339" s="106">
        <v>106.65</v>
      </c>
      <c r="C339" s="107" t="s">
        <v>1084</v>
      </c>
      <c r="D339" s="105">
        <v>20200910</v>
      </c>
      <c r="E339" s="106">
        <v>106.65</v>
      </c>
      <c r="F339" s="107" t="s">
        <v>5073</v>
      </c>
      <c r="G339" s="107" t="s">
        <v>4316</v>
      </c>
    </row>
    <row r="340" spans="1:7" ht="63.75" x14ac:dyDescent="0.25">
      <c r="A340" s="105" t="s">
        <v>5074</v>
      </c>
      <c r="B340" s="106">
        <v>174</v>
      </c>
      <c r="C340" s="107" t="s">
        <v>1497</v>
      </c>
      <c r="D340" s="105">
        <v>20200910</v>
      </c>
      <c r="E340" s="106">
        <v>174</v>
      </c>
      <c r="F340" s="107" t="s">
        <v>5075</v>
      </c>
      <c r="G340" s="107" t="s">
        <v>4316</v>
      </c>
    </row>
    <row r="341" spans="1:7" ht="63.75" x14ac:dyDescent="0.25">
      <c r="A341" s="105" t="s">
        <v>5076</v>
      </c>
      <c r="B341" s="106">
        <v>6.1</v>
      </c>
      <c r="C341" s="107" t="s">
        <v>1497</v>
      </c>
      <c r="D341" s="105">
        <v>20200910</v>
      </c>
      <c r="E341" s="106">
        <v>6.1</v>
      </c>
      <c r="F341" s="107" t="s">
        <v>5077</v>
      </c>
      <c r="G341" s="107" t="s">
        <v>4303</v>
      </c>
    </row>
    <row r="342" spans="1:7" ht="63.75" x14ac:dyDescent="0.25">
      <c r="A342" s="105" t="s">
        <v>5078</v>
      </c>
      <c r="B342" s="106">
        <v>61.1</v>
      </c>
      <c r="C342" s="107" t="s">
        <v>1344</v>
      </c>
      <c r="D342" s="105">
        <v>20200910</v>
      </c>
      <c r="E342" s="106">
        <v>61.1</v>
      </c>
      <c r="F342" s="107" t="s">
        <v>5079</v>
      </c>
      <c r="G342" s="107" t="s">
        <v>4300</v>
      </c>
    </row>
    <row r="343" spans="1:7" ht="76.5" x14ac:dyDescent="0.25">
      <c r="A343" s="105" t="s">
        <v>5080</v>
      </c>
      <c r="B343" s="106">
        <v>106.1</v>
      </c>
      <c r="C343" s="107" t="s">
        <v>1084</v>
      </c>
      <c r="D343" s="105">
        <v>20200911</v>
      </c>
      <c r="E343" s="106">
        <v>63.1</v>
      </c>
      <c r="F343" s="107" t="s">
        <v>5081</v>
      </c>
      <c r="G343" s="107" t="s">
        <v>4316</v>
      </c>
    </row>
    <row r="344" spans="1:7" ht="76.5" x14ac:dyDescent="0.25">
      <c r="A344" s="105" t="s">
        <v>5082</v>
      </c>
      <c r="B344" s="106">
        <v>56</v>
      </c>
      <c r="C344" s="107" t="s">
        <v>1497</v>
      </c>
      <c r="D344" s="105">
        <v>20200911</v>
      </c>
      <c r="E344" s="106">
        <v>56</v>
      </c>
      <c r="F344" s="107" t="s">
        <v>5083</v>
      </c>
      <c r="G344" s="107" t="s">
        <v>4316</v>
      </c>
    </row>
    <row r="345" spans="1:7" ht="76.5" x14ac:dyDescent="0.25">
      <c r="A345" s="105" t="s">
        <v>5084</v>
      </c>
      <c r="B345" s="106">
        <v>6.1</v>
      </c>
      <c r="C345" s="107" t="s">
        <v>1497</v>
      </c>
      <c r="D345" s="105">
        <v>20200911</v>
      </c>
      <c r="E345" s="106">
        <v>6.1</v>
      </c>
      <c r="F345" s="107" t="s">
        <v>5085</v>
      </c>
      <c r="G345" s="107" t="s">
        <v>4303</v>
      </c>
    </row>
    <row r="346" spans="1:7" ht="76.5" x14ac:dyDescent="0.25">
      <c r="A346" s="105" t="s">
        <v>5086</v>
      </c>
      <c r="B346" s="106">
        <v>71.099999999999994</v>
      </c>
      <c r="C346" s="107" t="s">
        <v>1344</v>
      </c>
      <c r="D346" s="105">
        <v>20200911</v>
      </c>
      <c r="E346" s="106">
        <v>71.099999999999994</v>
      </c>
      <c r="F346" s="107" t="s">
        <v>5087</v>
      </c>
      <c r="G346" s="107" t="s">
        <v>4300</v>
      </c>
    </row>
    <row r="347" spans="1:7" ht="76.5" x14ac:dyDescent="0.25">
      <c r="A347" s="105" t="s">
        <v>5088</v>
      </c>
      <c r="B347" s="106">
        <v>12</v>
      </c>
      <c r="C347" s="107" t="s">
        <v>1497</v>
      </c>
      <c r="D347" s="105">
        <v>20200911</v>
      </c>
      <c r="E347" s="106">
        <v>12</v>
      </c>
      <c r="F347" s="107" t="s">
        <v>5089</v>
      </c>
      <c r="G347" s="107" t="s">
        <v>4300</v>
      </c>
    </row>
    <row r="348" spans="1:7" ht="76.5" x14ac:dyDescent="0.25">
      <c r="A348" s="105" t="s">
        <v>5090</v>
      </c>
      <c r="B348" s="106">
        <v>6.1</v>
      </c>
      <c r="C348" s="107" t="s">
        <v>1497</v>
      </c>
      <c r="D348" s="105">
        <v>20200911</v>
      </c>
      <c r="E348" s="106">
        <v>6.1</v>
      </c>
      <c r="F348" s="107" t="s">
        <v>5091</v>
      </c>
      <c r="G348" s="107" t="s">
        <v>4303</v>
      </c>
    </row>
    <row r="349" spans="1:7" ht="76.5" x14ac:dyDescent="0.25">
      <c r="A349" s="105" t="s">
        <v>5092</v>
      </c>
      <c r="B349" s="106">
        <v>86.78</v>
      </c>
      <c r="C349" s="107" t="s">
        <v>5016</v>
      </c>
      <c r="D349" s="105">
        <v>20200911</v>
      </c>
      <c r="E349" s="106">
        <v>67.78</v>
      </c>
      <c r="F349" s="107" t="s">
        <v>5093</v>
      </c>
      <c r="G349" s="107" t="s">
        <v>4316</v>
      </c>
    </row>
    <row r="350" spans="1:7" ht="76.5" x14ac:dyDescent="0.25">
      <c r="A350" s="105" t="s">
        <v>5094</v>
      </c>
      <c r="B350" s="106">
        <v>105.8</v>
      </c>
      <c r="C350" s="107" t="s">
        <v>1497</v>
      </c>
      <c r="D350" s="105">
        <v>20200911</v>
      </c>
      <c r="E350" s="106">
        <v>42</v>
      </c>
      <c r="F350" s="107" t="s">
        <v>5095</v>
      </c>
      <c r="G350" s="107" t="s">
        <v>4316</v>
      </c>
    </row>
    <row r="351" spans="1:7" ht="76.5" x14ac:dyDescent="0.25">
      <c r="A351" s="105" t="s">
        <v>5096</v>
      </c>
      <c r="B351" s="106">
        <v>15.86</v>
      </c>
      <c r="C351" s="107" t="s">
        <v>1497</v>
      </c>
      <c r="D351" s="105">
        <v>20200911</v>
      </c>
      <c r="E351" s="106">
        <v>6.1</v>
      </c>
      <c r="F351" s="107" t="s">
        <v>5097</v>
      </c>
      <c r="G351" s="107" t="s">
        <v>4303</v>
      </c>
    </row>
    <row r="352" spans="1:7" ht="89.25" x14ac:dyDescent="0.25">
      <c r="A352" s="105" t="s">
        <v>5098</v>
      </c>
      <c r="B352" s="106">
        <v>495.32</v>
      </c>
      <c r="C352" s="107" t="s">
        <v>3109</v>
      </c>
      <c r="D352" s="105">
        <v>20200916</v>
      </c>
      <c r="E352" s="106">
        <v>495.32</v>
      </c>
      <c r="F352" s="107" t="s">
        <v>5099</v>
      </c>
      <c r="G352" s="107" t="s">
        <v>4761</v>
      </c>
    </row>
    <row r="353" spans="1:7" ht="76.5" x14ac:dyDescent="0.25">
      <c r="A353" s="105" t="s">
        <v>5100</v>
      </c>
      <c r="B353" s="106">
        <v>1575</v>
      </c>
      <c r="C353" s="107" t="s">
        <v>1497</v>
      </c>
      <c r="D353" s="105">
        <v>20200917</v>
      </c>
      <c r="E353" s="106">
        <v>1575</v>
      </c>
      <c r="F353" s="107" t="s">
        <v>5101</v>
      </c>
      <c r="G353" s="107" t="s">
        <v>4303</v>
      </c>
    </row>
    <row r="354" spans="1:7" ht="76.5" x14ac:dyDescent="0.25">
      <c r="A354" s="105" t="s">
        <v>5102</v>
      </c>
      <c r="B354" s="106">
        <v>38.43</v>
      </c>
      <c r="C354" s="107" t="s">
        <v>1497</v>
      </c>
      <c r="D354" s="105">
        <v>20200917</v>
      </c>
      <c r="E354" s="106">
        <v>38.43</v>
      </c>
      <c r="F354" s="107" t="s">
        <v>5103</v>
      </c>
      <c r="G354" s="107" t="s">
        <v>4303</v>
      </c>
    </row>
    <row r="355" spans="1:7" ht="89.25" x14ac:dyDescent="0.25">
      <c r="A355" s="105" t="s">
        <v>5104</v>
      </c>
      <c r="B355" s="106">
        <v>2171.6</v>
      </c>
      <c r="C355" s="107" t="s">
        <v>3451</v>
      </c>
      <c r="D355" s="105">
        <v>20200921</v>
      </c>
      <c r="E355" s="106">
        <v>280.83999999999997</v>
      </c>
      <c r="F355" s="107" t="s">
        <v>5105</v>
      </c>
      <c r="G355" s="107" t="s">
        <v>5106</v>
      </c>
    </row>
    <row r="356" spans="1:7" ht="89.25" x14ac:dyDescent="0.25">
      <c r="A356" s="105" t="s">
        <v>5107</v>
      </c>
      <c r="B356" s="106">
        <v>195.7</v>
      </c>
      <c r="C356" s="107" t="s">
        <v>5108</v>
      </c>
      <c r="D356" s="105">
        <v>20200921</v>
      </c>
      <c r="E356" s="106">
        <v>195.7</v>
      </c>
      <c r="F356" s="107" t="s">
        <v>5109</v>
      </c>
      <c r="G356" s="107" t="s">
        <v>4764</v>
      </c>
    </row>
    <row r="357" spans="1:7" ht="76.5" x14ac:dyDescent="0.25">
      <c r="A357" s="105" t="s">
        <v>5110</v>
      </c>
      <c r="B357" s="106">
        <v>32330</v>
      </c>
      <c r="C357" s="107" t="s">
        <v>4778</v>
      </c>
      <c r="D357" s="105">
        <v>20200921</v>
      </c>
      <c r="E357" s="106">
        <v>19080</v>
      </c>
      <c r="F357" s="107" t="s">
        <v>5111</v>
      </c>
      <c r="G357" s="107" t="s">
        <v>5112</v>
      </c>
    </row>
    <row r="358" spans="1:7" ht="51" x14ac:dyDescent="0.25">
      <c r="A358" s="105" t="s">
        <v>5113</v>
      </c>
      <c r="B358" s="106">
        <v>553.28</v>
      </c>
      <c r="C358" s="107" t="s">
        <v>5114</v>
      </c>
      <c r="D358" s="105">
        <v>20200921</v>
      </c>
      <c r="E358" s="106">
        <v>553.28</v>
      </c>
      <c r="F358" s="107" t="s">
        <v>5115</v>
      </c>
      <c r="G358" s="107" t="s">
        <v>5116</v>
      </c>
    </row>
    <row r="359" spans="1:7" ht="76.5" x14ac:dyDescent="0.25">
      <c r="A359" s="105" t="s">
        <v>5117</v>
      </c>
      <c r="B359" s="106">
        <v>431.05</v>
      </c>
      <c r="C359" s="107" t="s">
        <v>513</v>
      </c>
      <c r="D359" s="105">
        <v>20200923</v>
      </c>
      <c r="E359" s="106">
        <v>404.45</v>
      </c>
      <c r="F359" s="107" t="s">
        <v>5118</v>
      </c>
      <c r="G359" s="107" t="s">
        <v>4316</v>
      </c>
    </row>
    <row r="360" spans="1:7" ht="76.5" x14ac:dyDescent="0.25">
      <c r="A360" s="105" t="s">
        <v>5119</v>
      </c>
      <c r="B360" s="106">
        <v>318.39999999999998</v>
      </c>
      <c r="C360" s="107" t="s">
        <v>1497</v>
      </c>
      <c r="D360" s="105">
        <v>20200923</v>
      </c>
      <c r="E360" s="106">
        <v>76.2</v>
      </c>
      <c r="F360" s="107" t="s">
        <v>5120</v>
      </c>
      <c r="G360" s="107" t="s">
        <v>4316</v>
      </c>
    </row>
    <row r="361" spans="1:7" ht="76.5" x14ac:dyDescent="0.25">
      <c r="A361" s="105" t="s">
        <v>5121</v>
      </c>
      <c r="B361" s="106">
        <v>31.72</v>
      </c>
      <c r="C361" s="107" t="s">
        <v>1497</v>
      </c>
      <c r="D361" s="105">
        <v>20200923</v>
      </c>
      <c r="E361" s="106">
        <v>12.2</v>
      </c>
      <c r="F361" s="107" t="s">
        <v>5122</v>
      </c>
      <c r="G361" s="107" t="s">
        <v>4303</v>
      </c>
    </row>
    <row r="362" spans="1:7" ht="76.5" x14ac:dyDescent="0.25">
      <c r="A362" s="105" t="s">
        <v>5123</v>
      </c>
      <c r="B362" s="106">
        <v>328.85</v>
      </c>
      <c r="C362" s="107" t="s">
        <v>513</v>
      </c>
      <c r="D362" s="105">
        <v>20200923</v>
      </c>
      <c r="E362" s="106">
        <v>328.85</v>
      </c>
      <c r="F362" s="107" t="s">
        <v>5124</v>
      </c>
      <c r="G362" s="107" t="s">
        <v>4300</v>
      </c>
    </row>
    <row r="363" spans="1:7" ht="76.5" x14ac:dyDescent="0.25">
      <c r="A363" s="105" t="s">
        <v>5125</v>
      </c>
      <c r="B363" s="106">
        <v>353.2</v>
      </c>
      <c r="C363" s="107" t="s">
        <v>1497</v>
      </c>
      <c r="D363" s="105">
        <v>20200923</v>
      </c>
      <c r="E363" s="106">
        <v>161.80000000000001</v>
      </c>
      <c r="F363" s="107" t="s">
        <v>5126</v>
      </c>
      <c r="G363" s="107" t="s">
        <v>4300</v>
      </c>
    </row>
    <row r="364" spans="1:7" ht="76.5" x14ac:dyDescent="0.25">
      <c r="A364" s="105" t="s">
        <v>5127</v>
      </c>
      <c r="B364" s="106">
        <v>31.72</v>
      </c>
      <c r="C364" s="107" t="s">
        <v>1497</v>
      </c>
      <c r="D364" s="105">
        <v>20200923</v>
      </c>
      <c r="E364" s="106">
        <v>12.2</v>
      </c>
      <c r="F364" s="107" t="s">
        <v>5128</v>
      </c>
      <c r="G364" s="107" t="s">
        <v>4303</v>
      </c>
    </row>
    <row r="365" spans="1:7" ht="76.5" x14ac:dyDescent="0.25">
      <c r="A365" s="105" t="s">
        <v>5129</v>
      </c>
      <c r="B365" s="106">
        <v>182.2</v>
      </c>
      <c r="C365" s="107" t="s">
        <v>5130</v>
      </c>
      <c r="D365" s="105">
        <v>20200923</v>
      </c>
      <c r="E365" s="106">
        <v>182.2</v>
      </c>
      <c r="F365" s="107" t="s">
        <v>5131</v>
      </c>
      <c r="G365" s="107" t="s">
        <v>4300</v>
      </c>
    </row>
    <row r="366" spans="1:7" ht="76.5" x14ac:dyDescent="0.25">
      <c r="A366" s="105" t="s">
        <v>5132</v>
      </c>
      <c r="B366" s="106">
        <v>222.55</v>
      </c>
      <c r="C366" s="107" t="s">
        <v>1497</v>
      </c>
      <c r="D366" s="105">
        <v>20200923</v>
      </c>
      <c r="E366" s="106">
        <v>94.95</v>
      </c>
      <c r="F366" s="107" t="s">
        <v>5133</v>
      </c>
      <c r="G366" s="107" t="s">
        <v>4300</v>
      </c>
    </row>
    <row r="367" spans="1:7" ht="76.5" x14ac:dyDescent="0.25">
      <c r="A367" s="105" t="s">
        <v>5134</v>
      </c>
      <c r="B367" s="106">
        <v>21.96</v>
      </c>
      <c r="C367" s="107" t="s">
        <v>1497</v>
      </c>
      <c r="D367" s="105">
        <v>20200923</v>
      </c>
      <c r="E367" s="106">
        <v>12.2</v>
      </c>
      <c r="F367" s="107" t="s">
        <v>5135</v>
      </c>
      <c r="G367" s="107" t="s">
        <v>4303</v>
      </c>
    </row>
    <row r="368" spans="1:7" ht="76.5" x14ac:dyDescent="0.25">
      <c r="A368" s="105" t="s">
        <v>5136</v>
      </c>
      <c r="B368" s="106">
        <v>119.04</v>
      </c>
      <c r="C368" s="107" t="s">
        <v>4120</v>
      </c>
      <c r="D368" s="105">
        <v>20200925</v>
      </c>
      <c r="E368" s="106">
        <v>95.04</v>
      </c>
      <c r="F368" s="107" t="s">
        <v>5137</v>
      </c>
      <c r="G368" s="107" t="s">
        <v>4316</v>
      </c>
    </row>
    <row r="369" spans="1:7" ht="63.75" x14ac:dyDescent="0.25">
      <c r="A369" s="105" t="s">
        <v>5138</v>
      </c>
      <c r="B369" s="106">
        <v>138.19999999999999</v>
      </c>
      <c r="C369" s="107" t="s">
        <v>1544</v>
      </c>
      <c r="D369" s="105">
        <v>20200928</v>
      </c>
      <c r="E369" s="106">
        <v>138.19999999999999</v>
      </c>
      <c r="F369" s="107" t="s">
        <v>5139</v>
      </c>
      <c r="G369" s="107" t="s">
        <v>4300</v>
      </c>
    </row>
    <row r="370" spans="1:7" ht="76.5" x14ac:dyDescent="0.25">
      <c r="A370" s="105" t="s">
        <v>5140</v>
      </c>
      <c r="B370" s="106">
        <v>340</v>
      </c>
      <c r="C370" s="107" t="s">
        <v>1497</v>
      </c>
      <c r="D370" s="105">
        <v>20200928</v>
      </c>
      <c r="E370" s="106">
        <v>200</v>
      </c>
      <c r="F370" s="107" t="s">
        <v>5141</v>
      </c>
      <c r="G370" s="107" t="s">
        <v>4300</v>
      </c>
    </row>
    <row r="371" spans="1:7" ht="76.5" x14ac:dyDescent="0.25">
      <c r="A371" s="105" t="s">
        <v>5142</v>
      </c>
      <c r="B371" s="106">
        <v>15.86</v>
      </c>
      <c r="C371" s="107" t="s">
        <v>1497</v>
      </c>
      <c r="D371" s="105">
        <v>20200928</v>
      </c>
      <c r="E371" s="106">
        <v>6.1</v>
      </c>
      <c r="F371" s="107" t="s">
        <v>5143</v>
      </c>
      <c r="G371" s="107" t="s">
        <v>4303</v>
      </c>
    </row>
    <row r="372" spans="1:7" ht="76.5" x14ac:dyDescent="0.25">
      <c r="A372" s="105" t="s">
        <v>5144</v>
      </c>
      <c r="B372" s="106">
        <v>134.65</v>
      </c>
      <c r="C372" s="107" t="s">
        <v>1325</v>
      </c>
      <c r="D372" s="105">
        <v>20201001</v>
      </c>
      <c r="E372" s="106">
        <v>134.65</v>
      </c>
      <c r="F372" s="107" t="s">
        <v>5145</v>
      </c>
      <c r="G372" s="107" t="s">
        <v>4316</v>
      </c>
    </row>
    <row r="373" spans="1:7" ht="76.5" x14ac:dyDescent="0.25">
      <c r="A373" s="105" t="s">
        <v>5146</v>
      </c>
      <c r="B373" s="106">
        <v>91.8</v>
      </c>
      <c r="C373" s="107" t="s">
        <v>1497</v>
      </c>
      <c r="D373" s="105">
        <v>20201001</v>
      </c>
      <c r="E373" s="106">
        <v>28</v>
      </c>
      <c r="F373" s="107" t="s">
        <v>5147</v>
      </c>
      <c r="G373" s="107" t="s">
        <v>4316</v>
      </c>
    </row>
    <row r="374" spans="1:7" ht="76.5" x14ac:dyDescent="0.25">
      <c r="A374" s="105" t="s">
        <v>5148</v>
      </c>
      <c r="B374" s="106">
        <v>15.86</v>
      </c>
      <c r="C374" s="107" t="s">
        <v>1497</v>
      </c>
      <c r="D374" s="105">
        <v>20201001</v>
      </c>
      <c r="E374" s="106">
        <v>6.1</v>
      </c>
      <c r="F374" s="107" t="s">
        <v>5149</v>
      </c>
      <c r="G374" s="107" t="s">
        <v>4303</v>
      </c>
    </row>
    <row r="375" spans="1:7" ht="63.75" x14ac:dyDescent="0.25">
      <c r="A375" s="105" t="s">
        <v>5150</v>
      </c>
      <c r="B375" s="106">
        <v>172.75</v>
      </c>
      <c r="C375" s="107" t="s">
        <v>1084</v>
      </c>
      <c r="D375" s="105">
        <v>20201005</v>
      </c>
      <c r="E375" s="106">
        <v>172.75</v>
      </c>
      <c r="F375" s="107" t="s">
        <v>5151</v>
      </c>
      <c r="G375" s="107" t="s">
        <v>4316</v>
      </c>
    </row>
    <row r="376" spans="1:7" ht="63.75" x14ac:dyDescent="0.25">
      <c r="A376" s="105" t="s">
        <v>5152</v>
      </c>
      <c r="B376" s="106">
        <v>174</v>
      </c>
      <c r="C376" s="107" t="s">
        <v>1497</v>
      </c>
      <c r="D376" s="105">
        <v>20201005</v>
      </c>
      <c r="E376" s="106">
        <v>174</v>
      </c>
      <c r="F376" s="107" t="s">
        <v>5153</v>
      </c>
      <c r="G376" s="107" t="s">
        <v>4316</v>
      </c>
    </row>
    <row r="377" spans="1:7" ht="76.5" x14ac:dyDescent="0.25">
      <c r="A377" s="105" t="s">
        <v>5154</v>
      </c>
      <c r="B377" s="106">
        <v>4567.68</v>
      </c>
      <c r="C377" s="107" t="s">
        <v>5155</v>
      </c>
      <c r="D377" s="105">
        <v>20200101</v>
      </c>
      <c r="E377" s="106">
        <v>380.64</v>
      </c>
      <c r="F377" s="107" t="s">
        <v>5156</v>
      </c>
      <c r="G377" s="107" t="s">
        <v>5157</v>
      </c>
    </row>
    <row r="378" spans="1:7" ht="63.75" x14ac:dyDescent="0.25">
      <c r="A378" s="105" t="s">
        <v>5158</v>
      </c>
      <c r="B378" s="106">
        <v>6.1</v>
      </c>
      <c r="C378" s="107" t="s">
        <v>1497</v>
      </c>
      <c r="D378" s="105">
        <v>20201005</v>
      </c>
      <c r="E378" s="106">
        <v>6.1</v>
      </c>
      <c r="F378" s="107" t="s">
        <v>5159</v>
      </c>
      <c r="G378" s="107" t="s">
        <v>4303</v>
      </c>
    </row>
    <row r="379" spans="1:7" ht="51" x14ac:dyDescent="0.25">
      <c r="A379" s="105" t="s">
        <v>5160</v>
      </c>
      <c r="B379" s="106">
        <v>122.2</v>
      </c>
      <c r="C379" s="107" t="s">
        <v>5161</v>
      </c>
      <c r="D379" s="105">
        <v>20201005</v>
      </c>
      <c r="E379" s="106">
        <v>122.2</v>
      </c>
      <c r="F379" s="107" t="s">
        <v>5162</v>
      </c>
      <c r="G379" s="107" t="s">
        <v>4300</v>
      </c>
    </row>
    <row r="380" spans="1:7" ht="51" x14ac:dyDescent="0.25">
      <c r="A380" s="105" t="s">
        <v>5163</v>
      </c>
      <c r="B380" s="106">
        <v>183.3</v>
      </c>
      <c r="C380" s="107" t="s">
        <v>5164</v>
      </c>
      <c r="D380" s="105">
        <v>20201005</v>
      </c>
      <c r="E380" s="106">
        <v>183.3</v>
      </c>
      <c r="F380" s="107" t="s">
        <v>5165</v>
      </c>
      <c r="G380" s="107" t="s">
        <v>4300</v>
      </c>
    </row>
    <row r="381" spans="1:7" ht="63.75" x14ac:dyDescent="0.25">
      <c r="A381" s="105" t="s">
        <v>5166</v>
      </c>
      <c r="B381" s="106">
        <v>106.1</v>
      </c>
      <c r="C381" s="107" t="s">
        <v>1084</v>
      </c>
      <c r="D381" s="105">
        <v>20201005</v>
      </c>
      <c r="E381" s="106">
        <v>106.1</v>
      </c>
      <c r="F381" s="107" t="s">
        <v>5167</v>
      </c>
      <c r="G381" s="107" t="s">
        <v>4316</v>
      </c>
    </row>
    <row r="382" spans="1:7" ht="63.75" x14ac:dyDescent="0.25">
      <c r="A382" s="105" t="s">
        <v>5168</v>
      </c>
      <c r="B382" s="106">
        <v>140</v>
      </c>
      <c r="C382" s="107" t="s">
        <v>1497</v>
      </c>
      <c r="D382" s="105">
        <v>20201005</v>
      </c>
      <c r="E382" s="106">
        <v>140</v>
      </c>
      <c r="F382" s="107" t="s">
        <v>5169</v>
      </c>
      <c r="G382" s="107" t="s">
        <v>4316</v>
      </c>
    </row>
    <row r="383" spans="1:7" ht="63.75" x14ac:dyDescent="0.25">
      <c r="A383" s="105" t="s">
        <v>5170</v>
      </c>
      <c r="B383" s="106">
        <v>6.1</v>
      </c>
      <c r="C383" s="107" t="s">
        <v>1497</v>
      </c>
      <c r="D383" s="105">
        <v>20201005</v>
      </c>
      <c r="E383" s="106">
        <v>6.1</v>
      </c>
      <c r="F383" s="107" t="s">
        <v>5171</v>
      </c>
      <c r="G383" s="107" t="s">
        <v>4303</v>
      </c>
    </row>
    <row r="384" spans="1:7" ht="76.5" x14ac:dyDescent="0.25">
      <c r="A384" s="105" t="s">
        <v>5172</v>
      </c>
      <c r="B384" s="106">
        <v>152.75</v>
      </c>
      <c r="C384" s="107" t="s">
        <v>5173</v>
      </c>
      <c r="D384" s="105">
        <v>20201006</v>
      </c>
      <c r="E384" s="106">
        <v>152.75</v>
      </c>
      <c r="F384" s="107" t="s">
        <v>5174</v>
      </c>
      <c r="G384" s="107" t="s">
        <v>4300</v>
      </c>
    </row>
    <row r="385" spans="1:7" ht="89.25" x14ac:dyDescent="0.25">
      <c r="A385" s="105" t="s">
        <v>5175</v>
      </c>
      <c r="B385" s="106">
        <v>43920</v>
      </c>
      <c r="C385" s="107" t="s">
        <v>5176</v>
      </c>
      <c r="D385" s="105">
        <v>20200101</v>
      </c>
      <c r="E385" s="106">
        <v>21960</v>
      </c>
      <c r="F385" s="107" t="s">
        <v>5177</v>
      </c>
      <c r="G385" s="107" t="s">
        <v>4749</v>
      </c>
    </row>
    <row r="386" spans="1:7" ht="76.5" x14ac:dyDescent="0.25">
      <c r="A386" s="105" t="s">
        <v>5178</v>
      </c>
      <c r="B386" s="106">
        <v>492</v>
      </c>
      <c r="C386" s="107" t="s">
        <v>1497</v>
      </c>
      <c r="D386" s="105">
        <v>20201006</v>
      </c>
      <c r="E386" s="106">
        <v>492</v>
      </c>
      <c r="F386" s="107" t="s">
        <v>5179</v>
      </c>
      <c r="G386" s="107" t="s">
        <v>4300</v>
      </c>
    </row>
    <row r="387" spans="1:7" ht="76.5" x14ac:dyDescent="0.25">
      <c r="A387" s="105" t="s">
        <v>5180</v>
      </c>
      <c r="B387" s="106">
        <v>9.76</v>
      </c>
      <c r="C387" s="107" t="s">
        <v>1497</v>
      </c>
      <c r="D387" s="105">
        <v>20201006</v>
      </c>
      <c r="E387" s="106">
        <v>9.76</v>
      </c>
      <c r="F387" s="107" t="s">
        <v>5181</v>
      </c>
      <c r="G387" s="107" t="s">
        <v>4303</v>
      </c>
    </row>
    <row r="388" spans="1:7" ht="76.5" x14ac:dyDescent="0.25">
      <c r="A388" s="105" t="s">
        <v>5182</v>
      </c>
      <c r="B388" s="106">
        <v>152.19999999999999</v>
      </c>
      <c r="C388" s="107" t="s">
        <v>1081</v>
      </c>
      <c r="D388" s="105">
        <v>20201006</v>
      </c>
      <c r="E388" s="106">
        <v>152.19999999999999</v>
      </c>
      <c r="F388" s="107" t="s">
        <v>5183</v>
      </c>
      <c r="G388" s="107" t="s">
        <v>4316</v>
      </c>
    </row>
    <row r="389" spans="1:7" ht="76.5" x14ac:dyDescent="0.25">
      <c r="A389" s="105" t="s">
        <v>5184</v>
      </c>
      <c r="B389" s="106">
        <v>462</v>
      </c>
      <c r="C389" s="107" t="s">
        <v>1497</v>
      </c>
      <c r="D389" s="105">
        <v>20201006</v>
      </c>
      <c r="E389" s="106">
        <v>462</v>
      </c>
      <c r="F389" s="107" t="s">
        <v>5185</v>
      </c>
      <c r="G389" s="107" t="s">
        <v>4316</v>
      </c>
    </row>
    <row r="390" spans="1:7" ht="76.5" x14ac:dyDescent="0.25">
      <c r="A390" s="105" t="s">
        <v>5186</v>
      </c>
      <c r="B390" s="106">
        <v>15.86</v>
      </c>
      <c r="C390" s="107" t="s">
        <v>1497</v>
      </c>
      <c r="D390" s="105">
        <v>20201006</v>
      </c>
      <c r="E390" s="106">
        <v>15.86</v>
      </c>
      <c r="F390" s="107" t="s">
        <v>5187</v>
      </c>
      <c r="G390" s="107" t="s">
        <v>4303</v>
      </c>
    </row>
    <row r="391" spans="1:7" ht="76.5" x14ac:dyDescent="0.25">
      <c r="A391" s="105" t="s">
        <v>5188</v>
      </c>
      <c r="B391" s="106">
        <v>152.19999999999999</v>
      </c>
      <c r="C391" s="107" t="s">
        <v>4324</v>
      </c>
      <c r="D391" s="105">
        <v>20201006</v>
      </c>
      <c r="E391" s="106">
        <v>152.19999999999999</v>
      </c>
      <c r="F391" s="107" t="s">
        <v>5189</v>
      </c>
      <c r="G391" s="107" t="s">
        <v>4300</v>
      </c>
    </row>
    <row r="392" spans="1:7" ht="76.5" x14ac:dyDescent="0.25">
      <c r="A392" s="105" t="s">
        <v>5190</v>
      </c>
      <c r="B392" s="106">
        <v>452</v>
      </c>
      <c r="C392" s="107" t="s">
        <v>1497</v>
      </c>
      <c r="D392" s="105">
        <v>20201006</v>
      </c>
      <c r="E392" s="106">
        <v>452</v>
      </c>
      <c r="F392" s="107" t="s">
        <v>5191</v>
      </c>
      <c r="G392" s="107" t="s">
        <v>4300</v>
      </c>
    </row>
    <row r="393" spans="1:7" ht="76.5" x14ac:dyDescent="0.25">
      <c r="A393" s="105" t="s">
        <v>5192</v>
      </c>
      <c r="B393" s="106">
        <v>15.86</v>
      </c>
      <c r="C393" s="107" t="s">
        <v>1497</v>
      </c>
      <c r="D393" s="105">
        <v>20201006</v>
      </c>
      <c r="E393" s="106">
        <v>15.86</v>
      </c>
      <c r="F393" s="107" t="s">
        <v>5193</v>
      </c>
      <c r="G393" s="107" t="s">
        <v>4303</v>
      </c>
    </row>
    <row r="394" spans="1:7" ht="76.5" x14ac:dyDescent="0.25">
      <c r="A394" s="105" t="s">
        <v>5194</v>
      </c>
      <c r="B394" s="106">
        <v>135500</v>
      </c>
      <c r="C394" s="107" t="s">
        <v>948</v>
      </c>
      <c r="D394" s="105">
        <v>20201007</v>
      </c>
      <c r="E394" s="106">
        <v>135500</v>
      </c>
      <c r="F394" s="107" t="s">
        <v>5195</v>
      </c>
      <c r="G394" s="107" t="s">
        <v>4975</v>
      </c>
    </row>
    <row r="395" spans="1:7" ht="38.25" x14ac:dyDescent="0.25">
      <c r="A395" s="105" t="s">
        <v>5196</v>
      </c>
      <c r="B395" s="106">
        <v>700000</v>
      </c>
      <c r="C395" s="107" t="s">
        <v>405</v>
      </c>
      <c r="D395" s="105">
        <v>20201008</v>
      </c>
      <c r="E395" s="106">
        <v>700000</v>
      </c>
      <c r="F395" s="107" t="s">
        <v>5197</v>
      </c>
      <c r="G395" s="107" t="s">
        <v>5198</v>
      </c>
    </row>
    <row r="396" spans="1:7" ht="76.5" x14ac:dyDescent="0.25">
      <c r="A396" s="105" t="s">
        <v>5199</v>
      </c>
      <c r="B396" s="106">
        <v>116.65</v>
      </c>
      <c r="C396" s="107" t="s">
        <v>1044</v>
      </c>
      <c r="D396" s="105">
        <v>20201008</v>
      </c>
      <c r="E396" s="106">
        <v>116.65</v>
      </c>
      <c r="F396" s="107" t="s">
        <v>5200</v>
      </c>
      <c r="G396" s="107" t="s">
        <v>4300</v>
      </c>
    </row>
    <row r="397" spans="1:7" ht="76.5" x14ac:dyDescent="0.25">
      <c r="A397" s="105" t="s">
        <v>5201</v>
      </c>
      <c r="B397" s="106">
        <v>155.44999999999999</v>
      </c>
      <c r="C397" s="107" t="s">
        <v>1497</v>
      </c>
      <c r="D397" s="105">
        <v>20201008</v>
      </c>
      <c r="E397" s="106">
        <v>155.44999999999999</v>
      </c>
      <c r="F397" s="107" t="s">
        <v>5202</v>
      </c>
      <c r="G397" s="107" t="s">
        <v>4300</v>
      </c>
    </row>
    <row r="398" spans="1:7" ht="76.5" x14ac:dyDescent="0.25">
      <c r="A398" s="105" t="s">
        <v>5203</v>
      </c>
      <c r="B398" s="106">
        <v>15.86</v>
      </c>
      <c r="C398" s="107" t="s">
        <v>1497</v>
      </c>
      <c r="D398" s="105">
        <v>20201008</v>
      </c>
      <c r="E398" s="106">
        <v>15.86</v>
      </c>
      <c r="F398" s="107" t="s">
        <v>5204</v>
      </c>
      <c r="G398" s="107" t="s">
        <v>4303</v>
      </c>
    </row>
    <row r="399" spans="1:7" ht="76.5" x14ac:dyDescent="0.25">
      <c r="A399" s="105" t="s">
        <v>5205</v>
      </c>
      <c r="B399" s="106">
        <v>339.95</v>
      </c>
      <c r="C399" s="107" t="s">
        <v>513</v>
      </c>
      <c r="D399" s="105">
        <v>20201008</v>
      </c>
      <c r="E399" s="106">
        <v>339.95</v>
      </c>
      <c r="F399" s="107" t="s">
        <v>5206</v>
      </c>
      <c r="G399" s="107" t="s">
        <v>4316</v>
      </c>
    </row>
    <row r="400" spans="1:7" ht="76.5" x14ac:dyDescent="0.25">
      <c r="A400" s="105" t="s">
        <v>5207</v>
      </c>
      <c r="B400" s="106">
        <v>734.3</v>
      </c>
      <c r="C400" s="107" t="s">
        <v>1497</v>
      </c>
      <c r="D400" s="105">
        <v>20201008</v>
      </c>
      <c r="E400" s="106">
        <v>734.3</v>
      </c>
      <c r="F400" s="107" t="s">
        <v>5208</v>
      </c>
      <c r="G400" s="107" t="s">
        <v>4316</v>
      </c>
    </row>
    <row r="401" spans="1:7" ht="76.5" x14ac:dyDescent="0.25">
      <c r="A401" s="105" t="s">
        <v>5209</v>
      </c>
      <c r="B401" s="106">
        <v>37.86</v>
      </c>
      <c r="C401" s="107" t="s">
        <v>1497</v>
      </c>
      <c r="D401" s="105">
        <v>20201008</v>
      </c>
      <c r="E401" s="106">
        <v>37.86</v>
      </c>
      <c r="F401" s="107" t="s">
        <v>5210</v>
      </c>
      <c r="G401" s="107" t="s">
        <v>4303</v>
      </c>
    </row>
    <row r="402" spans="1:7" ht="76.5" x14ac:dyDescent="0.25">
      <c r="A402" s="105" t="s">
        <v>5211</v>
      </c>
      <c r="B402" s="106">
        <v>111.65</v>
      </c>
      <c r="C402" s="107" t="s">
        <v>5212</v>
      </c>
      <c r="D402" s="105">
        <v>20201008</v>
      </c>
      <c r="E402" s="106">
        <v>111.65</v>
      </c>
      <c r="F402" s="107" t="s">
        <v>5213</v>
      </c>
      <c r="G402" s="107" t="s">
        <v>4300</v>
      </c>
    </row>
    <row r="403" spans="1:7" ht="76.5" x14ac:dyDescent="0.25">
      <c r="A403" s="105" t="s">
        <v>5214</v>
      </c>
      <c r="B403" s="106">
        <v>259.3</v>
      </c>
      <c r="C403" s="107" t="s">
        <v>1497</v>
      </c>
      <c r="D403" s="105">
        <v>20201008</v>
      </c>
      <c r="E403" s="106">
        <v>259.3</v>
      </c>
      <c r="F403" s="107" t="s">
        <v>5215</v>
      </c>
      <c r="G403" s="107" t="s">
        <v>4300</v>
      </c>
    </row>
    <row r="404" spans="1:7" ht="76.5" x14ac:dyDescent="0.25">
      <c r="A404" s="105" t="s">
        <v>5216</v>
      </c>
      <c r="B404" s="106">
        <v>21.96</v>
      </c>
      <c r="C404" s="107" t="s">
        <v>1497</v>
      </c>
      <c r="D404" s="105">
        <v>20201008</v>
      </c>
      <c r="E404" s="106">
        <v>21.96</v>
      </c>
      <c r="F404" s="107" t="s">
        <v>5217</v>
      </c>
      <c r="G404" s="107" t="s">
        <v>4303</v>
      </c>
    </row>
    <row r="405" spans="1:7" ht="51" x14ac:dyDescent="0.25">
      <c r="A405" s="105" t="s">
        <v>5218</v>
      </c>
      <c r="B405" s="106">
        <v>30.55</v>
      </c>
      <c r="C405" s="107" t="s">
        <v>5161</v>
      </c>
      <c r="D405" s="105">
        <v>20201008</v>
      </c>
      <c r="E405" s="106">
        <v>30.55</v>
      </c>
      <c r="F405" s="107" t="s">
        <v>5219</v>
      </c>
      <c r="G405" s="107" t="s">
        <v>4300</v>
      </c>
    </row>
    <row r="406" spans="1:7" ht="38.25" x14ac:dyDescent="0.25">
      <c r="A406" s="105" t="s">
        <v>5220</v>
      </c>
      <c r="B406" s="106">
        <v>24950</v>
      </c>
      <c r="C406" s="107" t="s">
        <v>5221</v>
      </c>
      <c r="D406" s="105">
        <v>20201008</v>
      </c>
      <c r="E406" s="106">
        <v>24950</v>
      </c>
      <c r="F406" s="107" t="s">
        <v>5222</v>
      </c>
      <c r="G406" s="107" t="s">
        <v>5223</v>
      </c>
    </row>
    <row r="407" spans="1:7" ht="51" x14ac:dyDescent="0.25">
      <c r="A407" s="105" t="s">
        <v>5224</v>
      </c>
      <c r="B407" s="106">
        <v>34.200000000000003</v>
      </c>
      <c r="C407" s="107" t="s">
        <v>5225</v>
      </c>
      <c r="D407" s="105">
        <v>20201008</v>
      </c>
      <c r="E407" s="106">
        <v>34.200000000000003</v>
      </c>
      <c r="F407" s="107" t="s">
        <v>5226</v>
      </c>
      <c r="G407" s="107" t="s">
        <v>5227</v>
      </c>
    </row>
    <row r="408" spans="1:7" ht="63.75" x14ac:dyDescent="0.25">
      <c r="A408" s="105" t="s">
        <v>5228</v>
      </c>
      <c r="B408" s="106">
        <v>111.65</v>
      </c>
      <c r="C408" s="107" t="s">
        <v>1081</v>
      </c>
      <c r="D408" s="105">
        <v>20201009</v>
      </c>
      <c r="E408" s="106">
        <v>111.65</v>
      </c>
      <c r="F408" s="107" t="s">
        <v>5229</v>
      </c>
      <c r="G408" s="107" t="s">
        <v>4316</v>
      </c>
    </row>
    <row r="409" spans="1:7" ht="76.5" x14ac:dyDescent="0.25">
      <c r="A409" s="105" t="s">
        <v>5230</v>
      </c>
      <c r="B409" s="106">
        <v>318</v>
      </c>
      <c r="C409" s="107" t="s">
        <v>1497</v>
      </c>
      <c r="D409" s="105">
        <v>20201009</v>
      </c>
      <c r="E409" s="106">
        <v>318</v>
      </c>
      <c r="F409" s="107" t="s">
        <v>5231</v>
      </c>
      <c r="G409" s="107" t="s">
        <v>4316</v>
      </c>
    </row>
    <row r="410" spans="1:7" ht="76.5" x14ac:dyDescent="0.25">
      <c r="A410" s="105" t="s">
        <v>5232</v>
      </c>
      <c r="B410" s="106">
        <v>31.72</v>
      </c>
      <c r="C410" s="107" t="s">
        <v>1497</v>
      </c>
      <c r="D410" s="105">
        <v>20201009</v>
      </c>
      <c r="E410" s="106">
        <v>31.72</v>
      </c>
      <c r="F410" s="107" t="s">
        <v>5233</v>
      </c>
      <c r="G410" s="107" t="s">
        <v>4303</v>
      </c>
    </row>
    <row r="411" spans="1:7" ht="63.75" x14ac:dyDescent="0.25">
      <c r="A411" s="105" t="s">
        <v>5234</v>
      </c>
      <c r="B411" s="106">
        <v>111.65</v>
      </c>
      <c r="C411" s="107" t="s">
        <v>4324</v>
      </c>
      <c r="D411" s="105">
        <v>20201009</v>
      </c>
      <c r="E411" s="106">
        <v>111.65</v>
      </c>
      <c r="F411" s="107" t="s">
        <v>5235</v>
      </c>
      <c r="G411" s="107" t="s">
        <v>4300</v>
      </c>
    </row>
    <row r="412" spans="1:7" ht="76.5" x14ac:dyDescent="0.25">
      <c r="A412" s="105" t="s">
        <v>5236</v>
      </c>
      <c r="B412" s="106">
        <v>268</v>
      </c>
      <c r="C412" s="107" t="s">
        <v>1497</v>
      </c>
      <c r="D412" s="105">
        <v>20201009</v>
      </c>
      <c r="E412" s="106">
        <v>268</v>
      </c>
      <c r="F412" s="107" t="s">
        <v>5237</v>
      </c>
      <c r="G412" s="107" t="s">
        <v>4300</v>
      </c>
    </row>
    <row r="413" spans="1:7" ht="51" x14ac:dyDescent="0.25">
      <c r="A413" s="105" t="s">
        <v>5238</v>
      </c>
      <c r="B413" s="106">
        <v>1444.44</v>
      </c>
      <c r="C413" s="107" t="s">
        <v>5239</v>
      </c>
      <c r="D413" s="105">
        <v>20201012</v>
      </c>
      <c r="E413" s="106">
        <v>1444.44</v>
      </c>
      <c r="F413" s="107" t="s">
        <v>5240</v>
      </c>
      <c r="G413" s="107" t="s">
        <v>5241</v>
      </c>
    </row>
    <row r="414" spans="1:7" ht="38.25" x14ac:dyDescent="0.25">
      <c r="A414" s="105" t="s">
        <v>5242</v>
      </c>
      <c r="B414" s="106">
        <v>348</v>
      </c>
      <c r="C414" s="107" t="s">
        <v>375</v>
      </c>
      <c r="D414" s="105">
        <v>20201012</v>
      </c>
      <c r="E414" s="106">
        <v>348</v>
      </c>
      <c r="F414" s="107" t="s">
        <v>5243</v>
      </c>
      <c r="G414" s="107" t="s">
        <v>4906</v>
      </c>
    </row>
    <row r="415" spans="1:7" ht="38.25" x14ac:dyDescent="0.25">
      <c r="A415" s="105" t="s">
        <v>5244</v>
      </c>
      <c r="B415" s="106">
        <v>6</v>
      </c>
      <c r="C415" s="107" t="s">
        <v>2638</v>
      </c>
      <c r="D415" s="105">
        <v>20201012</v>
      </c>
      <c r="E415" s="106">
        <v>6</v>
      </c>
      <c r="F415" s="107" t="s">
        <v>5245</v>
      </c>
      <c r="G415" s="107" t="s">
        <v>4906</v>
      </c>
    </row>
    <row r="416" spans="1:7" ht="38.25" x14ac:dyDescent="0.25">
      <c r="A416" s="105" t="s">
        <v>5246</v>
      </c>
      <c r="B416" s="106">
        <v>123</v>
      </c>
      <c r="C416" s="107" t="s">
        <v>517</v>
      </c>
      <c r="D416" s="105">
        <v>20201012</v>
      </c>
      <c r="E416" s="106">
        <v>123</v>
      </c>
      <c r="F416" s="107" t="s">
        <v>5247</v>
      </c>
      <c r="G416" s="107" t="s">
        <v>4937</v>
      </c>
    </row>
    <row r="417" spans="1:7" ht="63.75" x14ac:dyDescent="0.25">
      <c r="A417" s="105" t="s">
        <v>5248</v>
      </c>
      <c r="B417" s="106">
        <v>336000</v>
      </c>
      <c r="C417" s="107" t="s">
        <v>513</v>
      </c>
      <c r="D417" s="105">
        <v>20200101</v>
      </c>
      <c r="E417" s="106">
        <v>113000</v>
      </c>
      <c r="F417" s="107" t="s">
        <v>5249</v>
      </c>
      <c r="G417" s="107" t="s">
        <v>4503</v>
      </c>
    </row>
    <row r="418" spans="1:7" ht="63.75" x14ac:dyDescent="0.25">
      <c r="A418" s="105" t="s">
        <v>5250</v>
      </c>
      <c r="B418" s="106">
        <v>26010</v>
      </c>
      <c r="C418" s="107" t="s">
        <v>517</v>
      </c>
      <c r="D418" s="105">
        <v>20200101</v>
      </c>
      <c r="E418" s="106">
        <v>7063</v>
      </c>
      <c r="F418" s="107" t="s">
        <v>5251</v>
      </c>
      <c r="G418" s="107" t="s">
        <v>4903</v>
      </c>
    </row>
    <row r="419" spans="1:7" ht="63.75" x14ac:dyDescent="0.25">
      <c r="A419" s="105" t="s">
        <v>5252</v>
      </c>
      <c r="B419" s="106">
        <v>106.65</v>
      </c>
      <c r="C419" s="107" t="s">
        <v>1544</v>
      </c>
      <c r="D419" s="105">
        <v>20201013</v>
      </c>
      <c r="E419" s="106">
        <v>106.65</v>
      </c>
      <c r="F419" s="107" t="s">
        <v>5253</v>
      </c>
      <c r="G419" s="107" t="s">
        <v>4300</v>
      </c>
    </row>
    <row r="420" spans="1:7" ht="76.5" x14ac:dyDescent="0.25">
      <c r="A420" s="105" t="s">
        <v>5254</v>
      </c>
      <c r="B420" s="106">
        <v>376</v>
      </c>
      <c r="C420" s="107" t="s">
        <v>1497</v>
      </c>
      <c r="D420" s="105">
        <v>20201013</v>
      </c>
      <c r="E420" s="106">
        <v>376</v>
      </c>
      <c r="F420" s="107" t="s">
        <v>5255</v>
      </c>
      <c r="G420" s="107" t="s">
        <v>4300</v>
      </c>
    </row>
    <row r="421" spans="1:7" ht="76.5" x14ac:dyDescent="0.25">
      <c r="A421" s="105" t="s">
        <v>5256</v>
      </c>
      <c r="B421" s="106">
        <v>15.86</v>
      </c>
      <c r="C421" s="107" t="s">
        <v>1497</v>
      </c>
      <c r="D421" s="105">
        <v>20201013</v>
      </c>
      <c r="E421" s="106">
        <v>15.86</v>
      </c>
      <c r="F421" s="107" t="s">
        <v>5257</v>
      </c>
      <c r="G421" s="107" t="s">
        <v>4303</v>
      </c>
    </row>
    <row r="422" spans="1:7" ht="76.5" x14ac:dyDescent="0.25">
      <c r="A422" s="105" t="s">
        <v>5258</v>
      </c>
      <c r="B422" s="106">
        <v>22</v>
      </c>
      <c r="C422" s="107" t="s">
        <v>1497</v>
      </c>
      <c r="D422" s="105">
        <v>20201013</v>
      </c>
      <c r="E422" s="106">
        <v>22</v>
      </c>
      <c r="F422" s="107" t="s">
        <v>5259</v>
      </c>
      <c r="G422" s="107" t="s">
        <v>4300</v>
      </c>
    </row>
    <row r="423" spans="1:7" ht="76.5" x14ac:dyDescent="0.25">
      <c r="A423" s="105" t="s">
        <v>5260</v>
      </c>
      <c r="B423" s="106">
        <v>6.1</v>
      </c>
      <c r="C423" s="107" t="s">
        <v>1497</v>
      </c>
      <c r="D423" s="105">
        <v>20201013</v>
      </c>
      <c r="E423" s="106">
        <v>6.1</v>
      </c>
      <c r="F423" s="107" t="s">
        <v>5261</v>
      </c>
      <c r="G423" s="107" t="s">
        <v>4303</v>
      </c>
    </row>
    <row r="424" spans="1:7" ht="76.5" x14ac:dyDescent="0.25">
      <c r="A424" s="105" t="s">
        <v>5262</v>
      </c>
      <c r="B424" s="106">
        <v>106.65</v>
      </c>
      <c r="C424" s="107" t="s">
        <v>5263</v>
      </c>
      <c r="D424" s="105">
        <v>20201013</v>
      </c>
      <c r="E424" s="106">
        <v>106.65</v>
      </c>
      <c r="F424" s="107" t="s">
        <v>5264</v>
      </c>
      <c r="G424" s="107" t="s">
        <v>4300</v>
      </c>
    </row>
    <row r="425" spans="1:7" ht="76.5" x14ac:dyDescent="0.25">
      <c r="A425" s="105" t="s">
        <v>5265</v>
      </c>
      <c r="B425" s="106">
        <v>446</v>
      </c>
      <c r="C425" s="107" t="s">
        <v>1497</v>
      </c>
      <c r="D425" s="105">
        <v>20201013</v>
      </c>
      <c r="E425" s="106">
        <v>446</v>
      </c>
      <c r="F425" s="107" t="s">
        <v>5266</v>
      </c>
      <c r="G425" s="107" t="s">
        <v>4300</v>
      </c>
    </row>
    <row r="426" spans="1:7" ht="76.5" x14ac:dyDescent="0.25">
      <c r="A426" s="105" t="s">
        <v>5267</v>
      </c>
      <c r="B426" s="106">
        <v>21.96</v>
      </c>
      <c r="C426" s="107" t="s">
        <v>1497</v>
      </c>
      <c r="D426" s="105">
        <v>20201013</v>
      </c>
      <c r="E426" s="106">
        <v>21.96</v>
      </c>
      <c r="F426" s="107" t="s">
        <v>5268</v>
      </c>
      <c r="G426" s="107" t="s">
        <v>4303</v>
      </c>
    </row>
    <row r="427" spans="1:7" ht="89.25" x14ac:dyDescent="0.25">
      <c r="A427" s="105" t="s">
        <v>5269</v>
      </c>
      <c r="B427" s="106">
        <v>700569.52</v>
      </c>
      <c r="C427" s="107" t="s">
        <v>675</v>
      </c>
      <c r="D427" s="105">
        <v>20201013</v>
      </c>
      <c r="E427" s="106">
        <v>208382.48</v>
      </c>
      <c r="F427" s="107" t="s">
        <v>5270</v>
      </c>
      <c r="G427" s="107" t="s">
        <v>5271</v>
      </c>
    </row>
    <row r="428" spans="1:7" ht="89.25" x14ac:dyDescent="0.25">
      <c r="A428" s="105" t="s">
        <v>5272</v>
      </c>
      <c r="B428" s="106">
        <v>236256.32</v>
      </c>
      <c r="C428" s="107" t="s">
        <v>5273</v>
      </c>
      <c r="D428" s="105">
        <v>20201013</v>
      </c>
      <c r="E428" s="106">
        <v>236256.32</v>
      </c>
      <c r="F428" s="107" t="s">
        <v>5270</v>
      </c>
      <c r="G428" s="107" t="s">
        <v>5271</v>
      </c>
    </row>
    <row r="429" spans="1:7" ht="51" x14ac:dyDescent="0.25">
      <c r="A429" s="105" t="s">
        <v>5274</v>
      </c>
      <c r="B429" s="106">
        <v>30.55</v>
      </c>
      <c r="C429" s="107" t="s">
        <v>5275</v>
      </c>
      <c r="D429" s="105">
        <v>20201014</v>
      </c>
      <c r="E429" s="106">
        <v>30.55</v>
      </c>
      <c r="F429" s="107" t="s">
        <v>5276</v>
      </c>
      <c r="G429" s="107" t="s">
        <v>4300</v>
      </c>
    </row>
    <row r="430" spans="1:7" ht="51" x14ac:dyDescent="0.25">
      <c r="A430" s="105" t="s">
        <v>5277</v>
      </c>
      <c r="B430" s="106">
        <v>30.55</v>
      </c>
      <c r="C430" s="107" t="s">
        <v>5278</v>
      </c>
      <c r="D430" s="105">
        <v>20201014</v>
      </c>
      <c r="E430" s="106">
        <v>30.55</v>
      </c>
      <c r="F430" s="107" t="s">
        <v>5279</v>
      </c>
      <c r="G430" s="107" t="s">
        <v>4300</v>
      </c>
    </row>
    <row r="431" spans="1:7" ht="51" x14ac:dyDescent="0.25">
      <c r="A431" s="105" t="s">
        <v>5280</v>
      </c>
      <c r="B431" s="106">
        <v>22.26</v>
      </c>
      <c r="C431" s="107" t="s">
        <v>5281</v>
      </c>
      <c r="D431" s="105">
        <v>20201014</v>
      </c>
      <c r="E431" s="106">
        <v>22.26</v>
      </c>
      <c r="F431" s="107" t="s">
        <v>5282</v>
      </c>
      <c r="G431" s="107" t="s">
        <v>4300</v>
      </c>
    </row>
    <row r="432" spans="1:7" ht="63.75" x14ac:dyDescent="0.25">
      <c r="A432" s="105" t="s">
        <v>5283</v>
      </c>
      <c r="B432" s="106">
        <v>309.39999999999998</v>
      </c>
      <c r="C432" s="107" t="s">
        <v>1081</v>
      </c>
      <c r="D432" s="105">
        <v>20201014</v>
      </c>
      <c r="E432" s="106">
        <v>309.39999999999998</v>
      </c>
      <c r="F432" s="107" t="s">
        <v>5284</v>
      </c>
      <c r="G432" s="107" t="s">
        <v>4316</v>
      </c>
    </row>
    <row r="433" spans="1:7" ht="76.5" x14ac:dyDescent="0.25">
      <c r="A433" s="105" t="s">
        <v>5285</v>
      </c>
      <c r="B433" s="106">
        <v>1038</v>
      </c>
      <c r="C433" s="107" t="s">
        <v>1497</v>
      </c>
      <c r="D433" s="105">
        <v>20201014</v>
      </c>
      <c r="E433" s="106">
        <v>1038</v>
      </c>
      <c r="F433" s="107" t="s">
        <v>5286</v>
      </c>
      <c r="G433" s="107" t="s">
        <v>4316</v>
      </c>
    </row>
    <row r="434" spans="1:7" ht="38.25" x14ac:dyDescent="0.25">
      <c r="A434" s="105" t="s">
        <v>5287</v>
      </c>
      <c r="B434" s="106">
        <v>1796.53</v>
      </c>
      <c r="C434" s="107" t="s">
        <v>1538</v>
      </c>
      <c r="D434" s="105">
        <v>20200101</v>
      </c>
      <c r="E434" s="106">
        <v>295.47000000000003</v>
      </c>
      <c r="F434" s="107" t="s">
        <v>1539</v>
      </c>
      <c r="G434" s="107" t="s">
        <v>5288</v>
      </c>
    </row>
    <row r="435" spans="1:7" ht="51" x14ac:dyDescent="0.25">
      <c r="A435" s="105" t="s">
        <v>5289</v>
      </c>
      <c r="B435" s="106">
        <v>1986.09</v>
      </c>
      <c r="C435" s="107" t="s">
        <v>1538</v>
      </c>
      <c r="D435" s="105">
        <v>20200101</v>
      </c>
      <c r="E435" s="106">
        <v>1613.71</v>
      </c>
      <c r="F435" s="107" t="s">
        <v>3273</v>
      </c>
      <c r="G435" s="107" t="s">
        <v>5288</v>
      </c>
    </row>
    <row r="436" spans="1:7" ht="76.5" x14ac:dyDescent="0.25">
      <c r="A436" s="105" t="s">
        <v>5290</v>
      </c>
      <c r="B436" s="106">
        <v>15.86</v>
      </c>
      <c r="C436" s="107" t="s">
        <v>1497</v>
      </c>
      <c r="D436" s="105">
        <v>20201014</v>
      </c>
      <c r="E436" s="106">
        <v>15.86</v>
      </c>
      <c r="F436" s="107" t="s">
        <v>5291</v>
      </c>
      <c r="G436" s="107" t="s">
        <v>4303</v>
      </c>
    </row>
    <row r="437" spans="1:7" ht="63.75" x14ac:dyDescent="0.25">
      <c r="A437" s="105" t="s">
        <v>5292</v>
      </c>
      <c r="B437" s="106">
        <v>309.39999999999998</v>
      </c>
      <c r="C437" s="107" t="s">
        <v>4324</v>
      </c>
      <c r="D437" s="105">
        <v>20201014</v>
      </c>
      <c r="E437" s="106">
        <v>309.39999999999998</v>
      </c>
      <c r="F437" s="107" t="s">
        <v>5293</v>
      </c>
      <c r="G437" s="107" t="s">
        <v>4300</v>
      </c>
    </row>
    <row r="438" spans="1:7" ht="76.5" x14ac:dyDescent="0.25">
      <c r="A438" s="105" t="s">
        <v>5294</v>
      </c>
      <c r="B438" s="106">
        <v>988</v>
      </c>
      <c r="C438" s="107" t="s">
        <v>1497</v>
      </c>
      <c r="D438" s="105">
        <v>20201014</v>
      </c>
      <c r="E438" s="106">
        <v>988</v>
      </c>
      <c r="F438" s="107" t="s">
        <v>5295</v>
      </c>
      <c r="G438" s="107" t="s">
        <v>4300</v>
      </c>
    </row>
    <row r="439" spans="1:7" ht="38.25" x14ac:dyDescent="0.25">
      <c r="A439" s="105" t="s">
        <v>5296</v>
      </c>
      <c r="B439" s="106">
        <v>1811.41</v>
      </c>
      <c r="C439" s="107" t="s">
        <v>1538</v>
      </c>
      <c r="D439" s="105">
        <v>20200101</v>
      </c>
      <c r="E439" s="106">
        <v>155.18</v>
      </c>
      <c r="F439" s="107" t="s">
        <v>1539</v>
      </c>
      <c r="G439" s="107" t="s">
        <v>5297</v>
      </c>
    </row>
    <row r="440" spans="1:7" ht="76.5" x14ac:dyDescent="0.25">
      <c r="A440" s="105" t="s">
        <v>5298</v>
      </c>
      <c r="B440" s="106">
        <v>15.86</v>
      </c>
      <c r="C440" s="107" t="s">
        <v>1497</v>
      </c>
      <c r="D440" s="105">
        <v>20201014</v>
      </c>
      <c r="E440" s="106">
        <v>15.86</v>
      </c>
      <c r="F440" s="107" t="s">
        <v>5299</v>
      </c>
      <c r="G440" s="107" t="s">
        <v>4303</v>
      </c>
    </row>
    <row r="441" spans="1:7" ht="51" x14ac:dyDescent="0.25">
      <c r="A441" s="105" t="s">
        <v>5300</v>
      </c>
      <c r="B441" s="106">
        <v>1986.09</v>
      </c>
      <c r="C441" s="107" t="s">
        <v>1538</v>
      </c>
      <c r="D441" s="105">
        <v>20200101</v>
      </c>
      <c r="E441" s="106">
        <v>1707.73</v>
      </c>
      <c r="F441" s="107" t="s">
        <v>3273</v>
      </c>
      <c r="G441" s="107" t="s">
        <v>5288</v>
      </c>
    </row>
    <row r="442" spans="1:7" ht="51" x14ac:dyDescent="0.25">
      <c r="A442" s="105" t="s">
        <v>5301</v>
      </c>
      <c r="B442" s="106">
        <v>1971.21</v>
      </c>
      <c r="C442" s="107" t="s">
        <v>1538</v>
      </c>
      <c r="D442" s="105">
        <v>20200101</v>
      </c>
      <c r="E442" s="106">
        <v>1463.72</v>
      </c>
      <c r="F442" s="107" t="s">
        <v>2974</v>
      </c>
      <c r="G442" s="107" t="s">
        <v>5297</v>
      </c>
    </row>
    <row r="443" spans="1:7" ht="63.75" x14ac:dyDescent="0.25">
      <c r="A443" s="105" t="s">
        <v>5302</v>
      </c>
      <c r="B443" s="106">
        <v>96.78</v>
      </c>
      <c r="C443" s="107" t="s">
        <v>513</v>
      </c>
      <c r="D443" s="105">
        <v>20201016</v>
      </c>
      <c r="E443" s="106">
        <v>96.78</v>
      </c>
      <c r="F443" s="107" t="s">
        <v>5303</v>
      </c>
      <c r="G443" s="107" t="s">
        <v>4300</v>
      </c>
    </row>
    <row r="444" spans="1:7" ht="76.5" x14ac:dyDescent="0.25">
      <c r="A444" s="105" t="s">
        <v>5304</v>
      </c>
      <c r="B444" s="106">
        <v>122</v>
      </c>
      <c r="C444" s="107" t="s">
        <v>1497</v>
      </c>
      <c r="D444" s="105">
        <v>20201016</v>
      </c>
      <c r="E444" s="106">
        <v>122</v>
      </c>
      <c r="F444" s="107" t="s">
        <v>5305</v>
      </c>
      <c r="G444" s="107" t="s">
        <v>4300</v>
      </c>
    </row>
    <row r="445" spans="1:7" ht="76.5" x14ac:dyDescent="0.25">
      <c r="A445" s="105" t="s">
        <v>5306</v>
      </c>
      <c r="B445" s="106">
        <v>18.3</v>
      </c>
      <c r="C445" s="107" t="s">
        <v>1497</v>
      </c>
      <c r="D445" s="105">
        <v>20201016</v>
      </c>
      <c r="E445" s="106">
        <v>18.3</v>
      </c>
      <c r="F445" s="107" t="s">
        <v>5307</v>
      </c>
      <c r="G445" s="107" t="s">
        <v>4303</v>
      </c>
    </row>
    <row r="446" spans="1:7" ht="51" x14ac:dyDescent="0.25">
      <c r="A446" s="105" t="s">
        <v>5308</v>
      </c>
      <c r="B446" s="106">
        <v>30.55</v>
      </c>
      <c r="C446" s="107" t="s">
        <v>5161</v>
      </c>
      <c r="D446" s="105">
        <v>20201016</v>
      </c>
      <c r="E446" s="106">
        <v>30.55</v>
      </c>
      <c r="F446" s="107" t="s">
        <v>5309</v>
      </c>
      <c r="G446" s="107" t="s">
        <v>4300</v>
      </c>
    </row>
    <row r="447" spans="1:7" ht="63.75" x14ac:dyDescent="0.25">
      <c r="A447" s="105" t="s">
        <v>5310</v>
      </c>
      <c r="B447" s="106">
        <v>40.549999999999997</v>
      </c>
      <c r="C447" s="107" t="s">
        <v>5311</v>
      </c>
      <c r="D447" s="105">
        <v>20201016</v>
      </c>
      <c r="E447" s="106">
        <v>40.549999999999997</v>
      </c>
      <c r="F447" s="107" t="s">
        <v>5312</v>
      </c>
      <c r="G447" s="107" t="s">
        <v>4300</v>
      </c>
    </row>
    <row r="448" spans="1:7" ht="76.5" x14ac:dyDescent="0.25">
      <c r="A448" s="105" t="s">
        <v>5313</v>
      </c>
      <c r="B448" s="106">
        <v>96</v>
      </c>
      <c r="C448" s="107" t="s">
        <v>1497</v>
      </c>
      <c r="D448" s="105">
        <v>20201016</v>
      </c>
      <c r="E448" s="106">
        <v>96</v>
      </c>
      <c r="F448" s="107" t="s">
        <v>5314</v>
      </c>
      <c r="G448" s="107" t="s">
        <v>4300</v>
      </c>
    </row>
    <row r="449" spans="1:7" ht="76.5" x14ac:dyDescent="0.25">
      <c r="A449" s="105" t="s">
        <v>5315</v>
      </c>
      <c r="B449" s="106">
        <v>6.1</v>
      </c>
      <c r="C449" s="107" t="s">
        <v>1497</v>
      </c>
      <c r="D449" s="105">
        <v>20201016</v>
      </c>
      <c r="E449" s="106">
        <v>6.1</v>
      </c>
      <c r="F449" s="107" t="s">
        <v>5316</v>
      </c>
      <c r="G449" s="107" t="s">
        <v>4303</v>
      </c>
    </row>
    <row r="450" spans="1:7" ht="63.75" x14ac:dyDescent="0.25">
      <c r="A450" s="105" t="s">
        <v>5317</v>
      </c>
      <c r="B450" s="106">
        <v>177.75</v>
      </c>
      <c r="C450" s="107" t="s">
        <v>1325</v>
      </c>
      <c r="D450" s="105">
        <v>20201016</v>
      </c>
      <c r="E450" s="106">
        <v>177.75</v>
      </c>
      <c r="F450" s="107" t="s">
        <v>5318</v>
      </c>
      <c r="G450" s="107" t="s">
        <v>4316</v>
      </c>
    </row>
    <row r="451" spans="1:7" ht="76.5" x14ac:dyDescent="0.25">
      <c r="A451" s="105" t="s">
        <v>5319</v>
      </c>
      <c r="B451" s="106">
        <v>410</v>
      </c>
      <c r="C451" s="107" t="s">
        <v>1497</v>
      </c>
      <c r="D451" s="105">
        <v>20201016</v>
      </c>
      <c r="E451" s="106">
        <v>410</v>
      </c>
      <c r="F451" s="107" t="s">
        <v>5320</v>
      </c>
      <c r="G451" s="107" t="s">
        <v>4316</v>
      </c>
    </row>
    <row r="452" spans="1:7" ht="76.5" x14ac:dyDescent="0.25">
      <c r="A452" s="105" t="s">
        <v>5321</v>
      </c>
      <c r="B452" s="106">
        <v>15.86</v>
      </c>
      <c r="C452" s="107" t="s">
        <v>1497</v>
      </c>
      <c r="D452" s="105">
        <v>20201016</v>
      </c>
      <c r="E452" s="106">
        <v>15.86</v>
      </c>
      <c r="F452" s="107" t="s">
        <v>5322</v>
      </c>
      <c r="G452" s="107" t="s">
        <v>4303</v>
      </c>
    </row>
    <row r="453" spans="1:7" ht="63.75" x14ac:dyDescent="0.25">
      <c r="A453" s="105" t="s">
        <v>5323</v>
      </c>
      <c r="B453" s="106">
        <v>32.26</v>
      </c>
      <c r="C453" s="107" t="s">
        <v>5324</v>
      </c>
      <c r="D453" s="105">
        <v>20201016</v>
      </c>
      <c r="E453" s="106">
        <v>32.26</v>
      </c>
      <c r="F453" s="107" t="s">
        <v>5325</v>
      </c>
      <c r="G453" s="107" t="s">
        <v>4300</v>
      </c>
    </row>
    <row r="454" spans="1:7" ht="76.5" x14ac:dyDescent="0.25">
      <c r="A454" s="105" t="s">
        <v>5326</v>
      </c>
      <c r="B454" s="106">
        <v>79.5</v>
      </c>
      <c r="C454" s="107" t="s">
        <v>1497</v>
      </c>
      <c r="D454" s="105">
        <v>20201016</v>
      </c>
      <c r="E454" s="106">
        <v>79.5</v>
      </c>
      <c r="F454" s="107" t="s">
        <v>5327</v>
      </c>
      <c r="G454" s="107" t="s">
        <v>4300</v>
      </c>
    </row>
    <row r="455" spans="1:7" ht="76.5" x14ac:dyDescent="0.25">
      <c r="A455" s="105" t="s">
        <v>5328</v>
      </c>
      <c r="B455" s="106">
        <v>6.1</v>
      </c>
      <c r="C455" s="107" t="s">
        <v>1497</v>
      </c>
      <c r="D455" s="105">
        <v>20201016</v>
      </c>
      <c r="E455" s="106">
        <v>6.1</v>
      </c>
      <c r="F455" s="107" t="s">
        <v>5329</v>
      </c>
      <c r="G455" s="107" t="s">
        <v>4303</v>
      </c>
    </row>
    <row r="456" spans="1:7" ht="63.75" x14ac:dyDescent="0.25">
      <c r="A456" s="105" t="s">
        <v>5330</v>
      </c>
      <c r="B456" s="106">
        <v>32.26</v>
      </c>
      <c r="C456" s="107" t="s">
        <v>5331</v>
      </c>
      <c r="D456" s="105">
        <v>20201016</v>
      </c>
      <c r="E456" s="106">
        <v>32.26</v>
      </c>
      <c r="F456" s="107" t="s">
        <v>5332</v>
      </c>
      <c r="G456" s="107" t="s">
        <v>4300</v>
      </c>
    </row>
    <row r="457" spans="1:7" ht="76.5" x14ac:dyDescent="0.25">
      <c r="A457" s="105" t="s">
        <v>5333</v>
      </c>
      <c r="B457" s="106">
        <v>145</v>
      </c>
      <c r="C457" s="107" t="s">
        <v>1497</v>
      </c>
      <c r="D457" s="105">
        <v>20201016</v>
      </c>
      <c r="E457" s="106">
        <v>145</v>
      </c>
      <c r="F457" s="107" t="s">
        <v>5334</v>
      </c>
      <c r="G457" s="107" t="s">
        <v>4300</v>
      </c>
    </row>
    <row r="458" spans="1:7" ht="76.5" x14ac:dyDescent="0.25">
      <c r="A458" s="105" t="s">
        <v>5335</v>
      </c>
      <c r="B458" s="106">
        <v>6.1</v>
      </c>
      <c r="C458" s="107" t="s">
        <v>1497</v>
      </c>
      <c r="D458" s="105">
        <v>20201016</v>
      </c>
      <c r="E458" s="106">
        <v>6.1</v>
      </c>
      <c r="F458" s="107" t="s">
        <v>5336</v>
      </c>
      <c r="G458" s="107" t="s">
        <v>4303</v>
      </c>
    </row>
    <row r="459" spans="1:7" ht="51" x14ac:dyDescent="0.25">
      <c r="A459" s="105" t="s">
        <v>5337</v>
      </c>
      <c r="B459" s="106">
        <v>30.55</v>
      </c>
      <c r="C459" s="107" t="s">
        <v>5338</v>
      </c>
      <c r="D459" s="105">
        <v>20201019</v>
      </c>
      <c r="E459" s="106">
        <v>30.55</v>
      </c>
      <c r="F459" s="107" t="s">
        <v>5339</v>
      </c>
      <c r="G459" s="107" t="s">
        <v>4300</v>
      </c>
    </row>
    <row r="460" spans="1:7" ht="51" x14ac:dyDescent="0.25">
      <c r="A460" s="105" t="s">
        <v>5340</v>
      </c>
      <c r="B460" s="106">
        <v>22.26</v>
      </c>
      <c r="C460" s="107" t="s">
        <v>5341</v>
      </c>
      <c r="D460" s="105">
        <v>20201019</v>
      </c>
      <c r="E460" s="106">
        <v>22.26</v>
      </c>
      <c r="F460" s="107" t="s">
        <v>5342</v>
      </c>
      <c r="G460" s="107" t="s">
        <v>4300</v>
      </c>
    </row>
    <row r="461" spans="1:7" ht="51" x14ac:dyDescent="0.25">
      <c r="A461" s="105" t="s">
        <v>5343</v>
      </c>
      <c r="B461" s="106">
        <v>30.55</v>
      </c>
      <c r="C461" s="107" t="s">
        <v>1527</v>
      </c>
      <c r="D461" s="105">
        <v>20201019</v>
      </c>
      <c r="E461" s="106">
        <v>30.55</v>
      </c>
      <c r="F461" s="107" t="s">
        <v>5344</v>
      </c>
      <c r="G461" s="107" t="s">
        <v>4300</v>
      </c>
    </row>
    <row r="462" spans="1:7" ht="63.75" x14ac:dyDescent="0.25">
      <c r="A462" s="105" t="s">
        <v>5345</v>
      </c>
      <c r="B462" s="106">
        <v>40.549999999999997</v>
      </c>
      <c r="C462" s="107" t="s">
        <v>5346</v>
      </c>
      <c r="D462" s="105">
        <v>20201019</v>
      </c>
      <c r="E462" s="106">
        <v>40.549999999999997</v>
      </c>
      <c r="F462" s="107" t="s">
        <v>5347</v>
      </c>
      <c r="G462" s="107" t="s">
        <v>4300</v>
      </c>
    </row>
    <row r="463" spans="1:7" ht="76.5" x14ac:dyDescent="0.25">
      <c r="A463" s="105" t="s">
        <v>5348</v>
      </c>
      <c r="B463" s="106">
        <v>104.6</v>
      </c>
      <c r="C463" s="107" t="s">
        <v>1497</v>
      </c>
      <c r="D463" s="105">
        <v>20201019</v>
      </c>
      <c r="E463" s="106">
        <v>104.6</v>
      </c>
      <c r="F463" s="107" t="s">
        <v>5349</v>
      </c>
      <c r="G463" s="107" t="s">
        <v>4300</v>
      </c>
    </row>
    <row r="464" spans="1:7" ht="76.5" x14ac:dyDescent="0.25">
      <c r="A464" s="105" t="s">
        <v>5350</v>
      </c>
      <c r="B464" s="106">
        <v>12.2</v>
      </c>
      <c r="C464" s="107" t="s">
        <v>1497</v>
      </c>
      <c r="D464" s="105">
        <v>20201019</v>
      </c>
      <c r="E464" s="106">
        <v>12.2</v>
      </c>
      <c r="F464" s="107" t="s">
        <v>5351</v>
      </c>
      <c r="G464" s="107" t="s">
        <v>4303</v>
      </c>
    </row>
    <row r="465" spans="1:7" ht="63.75" x14ac:dyDescent="0.25">
      <c r="A465" s="105" t="s">
        <v>5352</v>
      </c>
      <c r="B465" s="106">
        <v>32.26</v>
      </c>
      <c r="C465" s="107" t="s">
        <v>5353</v>
      </c>
      <c r="D465" s="105">
        <v>20201019</v>
      </c>
      <c r="E465" s="106">
        <v>32.26</v>
      </c>
      <c r="F465" s="107" t="s">
        <v>5354</v>
      </c>
      <c r="G465" s="107" t="s">
        <v>4300</v>
      </c>
    </row>
    <row r="466" spans="1:7" ht="76.5" x14ac:dyDescent="0.25">
      <c r="A466" s="105" t="s">
        <v>5355</v>
      </c>
      <c r="B466" s="106">
        <v>53</v>
      </c>
      <c r="C466" s="107" t="s">
        <v>1497</v>
      </c>
      <c r="D466" s="105">
        <v>20201019</v>
      </c>
      <c r="E466" s="106">
        <v>53</v>
      </c>
      <c r="F466" s="107" t="s">
        <v>5356</v>
      </c>
      <c r="G466" s="107" t="s">
        <v>4300</v>
      </c>
    </row>
    <row r="467" spans="1:7" ht="76.5" x14ac:dyDescent="0.25">
      <c r="A467" s="105" t="s">
        <v>5357</v>
      </c>
      <c r="B467" s="106">
        <v>6.1</v>
      </c>
      <c r="C467" s="107" t="s">
        <v>1497</v>
      </c>
      <c r="D467" s="105">
        <v>20201019</v>
      </c>
      <c r="E467" s="106">
        <v>6.1</v>
      </c>
      <c r="F467" s="107" t="s">
        <v>5358</v>
      </c>
      <c r="G467" s="107" t="s">
        <v>4303</v>
      </c>
    </row>
    <row r="468" spans="1:7" ht="63.75" x14ac:dyDescent="0.25">
      <c r="A468" s="105" t="s">
        <v>5359</v>
      </c>
      <c r="B468" s="106">
        <v>101.65</v>
      </c>
      <c r="C468" s="107" t="s">
        <v>5360</v>
      </c>
      <c r="D468" s="105">
        <v>20201019</v>
      </c>
      <c r="E468" s="106">
        <v>101.65</v>
      </c>
      <c r="F468" s="107" t="s">
        <v>5361</v>
      </c>
      <c r="G468" s="107" t="s">
        <v>4300</v>
      </c>
    </row>
    <row r="469" spans="1:7" ht="76.5" x14ac:dyDescent="0.25">
      <c r="A469" s="105" t="s">
        <v>5362</v>
      </c>
      <c r="B469" s="106">
        <v>266</v>
      </c>
      <c r="C469" s="107" t="s">
        <v>1497</v>
      </c>
      <c r="D469" s="105">
        <v>20201019</v>
      </c>
      <c r="E469" s="106">
        <v>266</v>
      </c>
      <c r="F469" s="107" t="s">
        <v>5363</v>
      </c>
      <c r="G469" s="107" t="s">
        <v>4300</v>
      </c>
    </row>
    <row r="470" spans="1:7" ht="76.5" x14ac:dyDescent="0.25">
      <c r="A470" s="105" t="s">
        <v>5364</v>
      </c>
      <c r="B470" s="106">
        <v>15.86</v>
      </c>
      <c r="C470" s="107" t="s">
        <v>1497</v>
      </c>
      <c r="D470" s="105">
        <v>20201019</v>
      </c>
      <c r="E470" s="106">
        <v>15.86</v>
      </c>
      <c r="F470" s="107" t="s">
        <v>5365</v>
      </c>
      <c r="G470" s="107" t="s">
        <v>4303</v>
      </c>
    </row>
    <row r="471" spans="1:7" ht="51" x14ac:dyDescent="0.25">
      <c r="A471" s="105" t="s">
        <v>5366</v>
      </c>
      <c r="B471" s="106">
        <v>61.1</v>
      </c>
      <c r="C471" s="107" t="s">
        <v>5367</v>
      </c>
      <c r="D471" s="105">
        <v>20201020</v>
      </c>
      <c r="E471" s="106">
        <v>61.1</v>
      </c>
      <c r="F471" s="107" t="s">
        <v>5368</v>
      </c>
      <c r="G471" s="107" t="s">
        <v>4300</v>
      </c>
    </row>
    <row r="472" spans="1:7" ht="89.25" x14ac:dyDescent="0.25">
      <c r="A472" s="105" t="s">
        <v>5369</v>
      </c>
      <c r="B472" s="106">
        <v>1220</v>
      </c>
      <c r="C472" s="107" t="s">
        <v>3309</v>
      </c>
      <c r="D472" s="105">
        <v>20200101</v>
      </c>
      <c r="E472" s="106">
        <v>1220</v>
      </c>
      <c r="F472" s="107" t="s">
        <v>3310</v>
      </c>
      <c r="G472" s="107" t="s">
        <v>4749</v>
      </c>
    </row>
    <row r="473" spans="1:7" ht="51" x14ac:dyDescent="0.25">
      <c r="A473" s="105" t="s">
        <v>5370</v>
      </c>
      <c r="B473" s="106">
        <v>44.52</v>
      </c>
      <c r="C473" s="107" t="s">
        <v>513</v>
      </c>
      <c r="D473" s="105">
        <v>20201020</v>
      </c>
      <c r="E473" s="106">
        <v>44.52</v>
      </c>
      <c r="F473" s="107" t="s">
        <v>5371</v>
      </c>
      <c r="G473" s="107" t="s">
        <v>4300</v>
      </c>
    </row>
    <row r="474" spans="1:7" ht="63.75" x14ac:dyDescent="0.25">
      <c r="A474" s="105" t="s">
        <v>5372</v>
      </c>
      <c r="B474" s="106">
        <v>32.26</v>
      </c>
      <c r="C474" s="107" t="s">
        <v>5373</v>
      </c>
      <c r="D474" s="105">
        <v>20201020</v>
      </c>
      <c r="E474" s="106">
        <v>32.26</v>
      </c>
      <c r="F474" s="107" t="s">
        <v>5374</v>
      </c>
      <c r="G474" s="107" t="s">
        <v>4300</v>
      </c>
    </row>
    <row r="475" spans="1:7" ht="63.75" x14ac:dyDescent="0.25">
      <c r="A475" s="105" t="s">
        <v>5375</v>
      </c>
      <c r="B475" s="106">
        <v>114.1</v>
      </c>
      <c r="C475" s="107" t="s">
        <v>1497</v>
      </c>
      <c r="D475" s="105">
        <v>20201020</v>
      </c>
      <c r="E475" s="106">
        <v>114.1</v>
      </c>
      <c r="F475" s="107" t="s">
        <v>5376</v>
      </c>
      <c r="G475" s="107" t="s">
        <v>4300</v>
      </c>
    </row>
    <row r="476" spans="1:7" ht="63.75" x14ac:dyDescent="0.25">
      <c r="A476" s="105" t="s">
        <v>5377</v>
      </c>
      <c r="B476" s="106">
        <v>6.1</v>
      </c>
      <c r="C476" s="107" t="s">
        <v>1497</v>
      </c>
      <c r="D476" s="105">
        <v>20201020</v>
      </c>
      <c r="E476" s="106">
        <v>6.1</v>
      </c>
      <c r="F476" s="107" t="s">
        <v>5378</v>
      </c>
      <c r="G476" s="107" t="s">
        <v>4303</v>
      </c>
    </row>
    <row r="477" spans="1:7" ht="63.75" x14ac:dyDescent="0.25">
      <c r="A477" s="105" t="s">
        <v>5379</v>
      </c>
      <c r="B477" s="106">
        <v>106.65</v>
      </c>
      <c r="C477" s="107" t="s">
        <v>1325</v>
      </c>
      <c r="D477" s="105">
        <v>20201020</v>
      </c>
      <c r="E477" s="106">
        <v>106.65</v>
      </c>
      <c r="F477" s="107" t="s">
        <v>5380</v>
      </c>
      <c r="G477" s="107" t="s">
        <v>4316</v>
      </c>
    </row>
    <row r="478" spans="1:7" ht="76.5" x14ac:dyDescent="0.25">
      <c r="A478" s="105" t="s">
        <v>5381</v>
      </c>
      <c r="B478" s="106">
        <v>276</v>
      </c>
      <c r="C478" s="107" t="s">
        <v>1497</v>
      </c>
      <c r="D478" s="105">
        <v>20201020</v>
      </c>
      <c r="E478" s="106">
        <v>276</v>
      </c>
      <c r="F478" s="107" t="s">
        <v>5382</v>
      </c>
      <c r="G478" s="107" t="s">
        <v>4316</v>
      </c>
    </row>
    <row r="479" spans="1:7" ht="76.5" x14ac:dyDescent="0.25">
      <c r="A479" s="105" t="s">
        <v>5383</v>
      </c>
      <c r="B479" s="106">
        <v>15.86</v>
      </c>
      <c r="C479" s="107" t="s">
        <v>1497</v>
      </c>
      <c r="D479" s="105">
        <v>20201020</v>
      </c>
      <c r="E479" s="106">
        <v>15.86</v>
      </c>
      <c r="F479" s="107" t="s">
        <v>5384</v>
      </c>
      <c r="G479" s="107" t="s">
        <v>4303</v>
      </c>
    </row>
    <row r="480" spans="1:7" ht="63.75" x14ac:dyDescent="0.25">
      <c r="A480" s="105" t="s">
        <v>5385</v>
      </c>
      <c r="B480" s="106">
        <v>141.65</v>
      </c>
      <c r="C480" s="107" t="s">
        <v>1084</v>
      </c>
      <c r="D480" s="105">
        <v>20201020</v>
      </c>
      <c r="E480" s="106">
        <v>141.65</v>
      </c>
      <c r="F480" s="107" t="s">
        <v>5386</v>
      </c>
      <c r="G480" s="107" t="s">
        <v>4316</v>
      </c>
    </row>
    <row r="481" spans="1:7" ht="63.75" x14ac:dyDescent="0.25">
      <c r="A481" s="105" t="s">
        <v>5387</v>
      </c>
      <c r="B481" s="106">
        <v>174</v>
      </c>
      <c r="C481" s="107" t="s">
        <v>1497</v>
      </c>
      <c r="D481" s="105">
        <v>20201020</v>
      </c>
      <c r="E481" s="106">
        <v>174</v>
      </c>
      <c r="F481" s="107" t="s">
        <v>5388</v>
      </c>
      <c r="G481" s="107" t="s">
        <v>4316</v>
      </c>
    </row>
    <row r="482" spans="1:7" ht="63.75" x14ac:dyDescent="0.25">
      <c r="A482" s="105" t="s">
        <v>5389</v>
      </c>
      <c r="B482" s="106">
        <v>6.1</v>
      </c>
      <c r="C482" s="107" t="s">
        <v>1497</v>
      </c>
      <c r="D482" s="105">
        <v>20201020</v>
      </c>
      <c r="E482" s="106">
        <v>6.1</v>
      </c>
      <c r="F482" s="107" t="s">
        <v>5390</v>
      </c>
      <c r="G482" s="107" t="s">
        <v>4303</v>
      </c>
    </row>
    <row r="483" spans="1:7" ht="51" x14ac:dyDescent="0.25">
      <c r="A483" s="105" t="s">
        <v>5391</v>
      </c>
      <c r="B483" s="106">
        <v>32504.93</v>
      </c>
      <c r="C483" s="107" t="s">
        <v>5392</v>
      </c>
      <c r="D483" s="105">
        <v>20200101</v>
      </c>
      <c r="E483" s="106">
        <v>32504.93</v>
      </c>
      <c r="F483" s="107" t="s">
        <v>5393</v>
      </c>
      <c r="G483" s="107" t="s">
        <v>5394</v>
      </c>
    </row>
    <row r="484" spans="1:7" ht="89.25" x14ac:dyDescent="0.25">
      <c r="A484" s="105" t="s">
        <v>5395</v>
      </c>
      <c r="B484" s="106">
        <v>40000</v>
      </c>
      <c r="C484" s="107" t="s">
        <v>3075</v>
      </c>
      <c r="D484" s="105">
        <v>20200101</v>
      </c>
      <c r="E484" s="106">
        <v>40000</v>
      </c>
      <c r="F484" s="107" t="s">
        <v>3327</v>
      </c>
      <c r="G484" s="107" t="s">
        <v>5396</v>
      </c>
    </row>
    <row r="485" spans="1:7" ht="76.5" x14ac:dyDescent="0.25">
      <c r="A485" s="105" t="s">
        <v>5397</v>
      </c>
      <c r="B485" s="106">
        <v>17450.669999999998</v>
      </c>
      <c r="C485" s="107" t="s">
        <v>375</v>
      </c>
      <c r="D485" s="105">
        <v>20200101</v>
      </c>
      <c r="E485" s="106">
        <v>17450.669999999998</v>
      </c>
      <c r="F485" s="107" t="s">
        <v>3330</v>
      </c>
      <c r="G485" s="107" t="s">
        <v>5398</v>
      </c>
    </row>
    <row r="486" spans="1:7" ht="76.5" x14ac:dyDescent="0.25">
      <c r="A486" s="105" t="s">
        <v>5399</v>
      </c>
      <c r="B486" s="106">
        <v>6800</v>
      </c>
      <c r="C486" s="107" t="s">
        <v>517</v>
      </c>
      <c r="D486" s="105">
        <v>20200101</v>
      </c>
      <c r="E486" s="106">
        <v>6800</v>
      </c>
      <c r="F486" s="107" t="s">
        <v>3333</v>
      </c>
      <c r="G486" s="107" t="s">
        <v>5400</v>
      </c>
    </row>
    <row r="487" spans="1:7" ht="63.75" x14ac:dyDescent="0.25">
      <c r="A487" s="105" t="s">
        <v>5401</v>
      </c>
      <c r="B487" s="106">
        <v>22.26</v>
      </c>
      <c r="C487" s="107" t="s">
        <v>5402</v>
      </c>
      <c r="D487" s="105">
        <v>20201023</v>
      </c>
      <c r="E487" s="106">
        <v>22.26</v>
      </c>
      <c r="F487" s="107" t="s">
        <v>5403</v>
      </c>
      <c r="G487" s="107" t="s">
        <v>4300</v>
      </c>
    </row>
    <row r="488" spans="1:7" ht="63.75" x14ac:dyDescent="0.25">
      <c r="A488" s="105" t="s">
        <v>5404</v>
      </c>
      <c r="B488" s="106">
        <v>114.04</v>
      </c>
      <c r="C488" s="107" t="s">
        <v>4120</v>
      </c>
      <c r="D488" s="105">
        <v>20201023</v>
      </c>
      <c r="E488" s="106">
        <v>114.04</v>
      </c>
      <c r="F488" s="107" t="s">
        <v>5405</v>
      </c>
      <c r="G488" s="107" t="s">
        <v>4316</v>
      </c>
    </row>
    <row r="489" spans="1:7" ht="76.5" x14ac:dyDescent="0.25">
      <c r="A489" s="105" t="s">
        <v>5406</v>
      </c>
      <c r="B489" s="106">
        <v>335.5</v>
      </c>
      <c r="C489" s="107" t="s">
        <v>1497</v>
      </c>
      <c r="D489" s="105">
        <v>20201023</v>
      </c>
      <c r="E489" s="106">
        <v>335.5</v>
      </c>
      <c r="F489" s="107" t="s">
        <v>5407</v>
      </c>
      <c r="G489" s="107" t="s">
        <v>4316</v>
      </c>
    </row>
    <row r="490" spans="1:7" ht="76.5" x14ac:dyDescent="0.25">
      <c r="A490" s="105" t="s">
        <v>5408</v>
      </c>
      <c r="B490" s="106">
        <v>15.86</v>
      </c>
      <c r="C490" s="107" t="s">
        <v>1497</v>
      </c>
      <c r="D490" s="105">
        <v>20201023</v>
      </c>
      <c r="E490" s="106">
        <v>15.86</v>
      </c>
      <c r="F490" s="107" t="s">
        <v>5409</v>
      </c>
      <c r="G490" s="107" t="s">
        <v>4303</v>
      </c>
    </row>
    <row r="491" spans="1:7" ht="63.75" x14ac:dyDescent="0.25">
      <c r="A491" s="105" t="s">
        <v>5410</v>
      </c>
      <c r="B491" s="106">
        <v>66.78</v>
      </c>
      <c r="C491" s="107" t="s">
        <v>5411</v>
      </c>
      <c r="D491" s="105">
        <v>20201027</v>
      </c>
      <c r="E491" s="106">
        <v>66.78</v>
      </c>
      <c r="F491" s="107" t="s">
        <v>5412</v>
      </c>
      <c r="G491" s="107" t="s">
        <v>4300</v>
      </c>
    </row>
    <row r="492" spans="1:7" ht="76.5" x14ac:dyDescent="0.25">
      <c r="A492" s="105" t="s">
        <v>5413</v>
      </c>
      <c r="B492" s="106">
        <v>164</v>
      </c>
      <c r="C492" s="107" t="s">
        <v>1497</v>
      </c>
      <c r="D492" s="105">
        <v>20201027</v>
      </c>
      <c r="E492" s="106">
        <v>164</v>
      </c>
      <c r="F492" s="107" t="s">
        <v>5414</v>
      </c>
      <c r="G492" s="107" t="s">
        <v>4300</v>
      </c>
    </row>
    <row r="493" spans="1:7" ht="76.5" x14ac:dyDescent="0.25">
      <c r="A493" s="105" t="s">
        <v>5415</v>
      </c>
      <c r="B493" s="106">
        <v>9.76</v>
      </c>
      <c r="C493" s="107" t="s">
        <v>1497</v>
      </c>
      <c r="D493" s="105">
        <v>20201027</v>
      </c>
      <c r="E493" s="106">
        <v>9.76</v>
      </c>
      <c r="F493" s="107" t="s">
        <v>5416</v>
      </c>
      <c r="G493" s="107" t="s">
        <v>4303</v>
      </c>
    </row>
    <row r="494" spans="1:7" ht="76.5" x14ac:dyDescent="0.25">
      <c r="A494" s="105" t="s">
        <v>5417</v>
      </c>
      <c r="B494" s="106">
        <v>2000</v>
      </c>
      <c r="C494" s="107" t="s">
        <v>212</v>
      </c>
      <c r="D494" s="105">
        <v>20201028</v>
      </c>
      <c r="E494" s="106">
        <v>2000</v>
      </c>
      <c r="F494" s="107" t="s">
        <v>5418</v>
      </c>
      <c r="G494" s="107" t="s">
        <v>4503</v>
      </c>
    </row>
    <row r="495" spans="1:7" ht="63.75" x14ac:dyDescent="0.25">
      <c r="A495" s="105" t="s">
        <v>5419</v>
      </c>
      <c r="B495" s="106">
        <v>30.3</v>
      </c>
      <c r="C495" s="107" t="s">
        <v>2638</v>
      </c>
      <c r="D495" s="105">
        <v>20201028</v>
      </c>
      <c r="E495" s="106">
        <v>30.3</v>
      </c>
      <c r="F495" s="107" t="s">
        <v>5420</v>
      </c>
      <c r="G495" s="107" t="s">
        <v>4901</v>
      </c>
    </row>
    <row r="496" spans="1:7" ht="89.25" x14ac:dyDescent="0.25">
      <c r="A496" s="105" t="s">
        <v>5421</v>
      </c>
      <c r="B496" s="106">
        <v>206.18</v>
      </c>
      <c r="C496" s="107" t="s">
        <v>3451</v>
      </c>
      <c r="D496" s="105">
        <v>20201029</v>
      </c>
      <c r="E496" s="106">
        <v>206.18</v>
      </c>
      <c r="F496" s="107" t="s">
        <v>5422</v>
      </c>
      <c r="G496" s="107" t="s">
        <v>5423</v>
      </c>
    </row>
    <row r="497" spans="1:7" ht="63.75" x14ac:dyDescent="0.25">
      <c r="A497" s="105" t="s">
        <v>5424</v>
      </c>
      <c r="B497" s="106">
        <v>11224</v>
      </c>
      <c r="C497" s="107" t="s">
        <v>317</v>
      </c>
      <c r="D497" s="105">
        <v>20201102</v>
      </c>
      <c r="E497" s="106">
        <v>11224</v>
      </c>
      <c r="F497" s="107" t="s">
        <v>5425</v>
      </c>
      <c r="G497" s="107" t="s">
        <v>5394</v>
      </c>
    </row>
    <row r="498" spans="1:7" ht="51" x14ac:dyDescent="0.25">
      <c r="A498" s="105" t="s">
        <v>5426</v>
      </c>
      <c r="B498" s="106">
        <v>8815.93</v>
      </c>
      <c r="C498" s="107" t="s">
        <v>3451</v>
      </c>
      <c r="D498" s="105">
        <v>20201103</v>
      </c>
      <c r="E498" s="106">
        <v>8815.93</v>
      </c>
      <c r="F498" s="107" t="s">
        <v>5427</v>
      </c>
      <c r="G498" s="107" t="s">
        <v>4880</v>
      </c>
    </row>
    <row r="499" spans="1:7" ht="51" x14ac:dyDescent="0.25">
      <c r="A499" s="105" t="s">
        <v>5428</v>
      </c>
      <c r="B499" s="106">
        <v>30.55</v>
      </c>
      <c r="C499" s="107" t="s">
        <v>1527</v>
      </c>
      <c r="D499" s="105">
        <v>20201104</v>
      </c>
      <c r="E499" s="106">
        <v>30.55</v>
      </c>
      <c r="F499" s="107" t="s">
        <v>5429</v>
      </c>
      <c r="G499" s="107" t="s">
        <v>4300</v>
      </c>
    </row>
    <row r="500" spans="1:7" ht="51" x14ac:dyDescent="0.25">
      <c r="A500" s="105" t="s">
        <v>5430</v>
      </c>
      <c r="B500" s="106">
        <v>30.55</v>
      </c>
      <c r="C500" s="107" t="s">
        <v>5367</v>
      </c>
      <c r="D500" s="105">
        <v>20201104</v>
      </c>
      <c r="E500" s="106">
        <v>30.55</v>
      </c>
      <c r="F500" s="107" t="s">
        <v>5431</v>
      </c>
      <c r="G500" s="107" t="s">
        <v>4300</v>
      </c>
    </row>
    <row r="501" spans="1:7" ht="51" x14ac:dyDescent="0.25">
      <c r="A501" s="105" t="s">
        <v>5432</v>
      </c>
      <c r="B501" s="106">
        <v>30.55</v>
      </c>
      <c r="C501" s="107" t="s">
        <v>5164</v>
      </c>
      <c r="D501" s="105">
        <v>20201104</v>
      </c>
      <c r="E501" s="106">
        <v>30.55</v>
      </c>
      <c r="F501" s="107" t="s">
        <v>5433</v>
      </c>
      <c r="G501" s="107" t="s">
        <v>4300</v>
      </c>
    </row>
    <row r="502" spans="1:7" ht="76.5" x14ac:dyDescent="0.25">
      <c r="A502" s="105" t="s">
        <v>5434</v>
      </c>
      <c r="B502" s="106">
        <v>9.76</v>
      </c>
      <c r="C502" s="107" t="s">
        <v>1497</v>
      </c>
      <c r="D502" s="105">
        <v>20201104</v>
      </c>
      <c r="E502" s="106">
        <v>9.76</v>
      </c>
      <c r="F502" s="107" t="s">
        <v>5435</v>
      </c>
      <c r="G502" s="107" t="s">
        <v>4303</v>
      </c>
    </row>
    <row r="503" spans="1:7" ht="63.75" x14ac:dyDescent="0.25">
      <c r="A503" s="105" t="s">
        <v>5436</v>
      </c>
      <c r="B503" s="106">
        <v>106.65</v>
      </c>
      <c r="C503" s="107" t="s">
        <v>5437</v>
      </c>
      <c r="D503" s="105">
        <v>20201105</v>
      </c>
      <c r="E503" s="106">
        <v>106.65</v>
      </c>
      <c r="F503" s="107" t="s">
        <v>5438</v>
      </c>
      <c r="G503" s="107" t="s">
        <v>4300</v>
      </c>
    </row>
    <row r="504" spans="1:7" ht="76.5" x14ac:dyDescent="0.25">
      <c r="A504" s="105" t="s">
        <v>5439</v>
      </c>
      <c r="B504" s="106">
        <v>289.33999999999997</v>
      </c>
      <c r="C504" s="107" t="s">
        <v>1497</v>
      </c>
      <c r="D504" s="105">
        <v>20201105</v>
      </c>
      <c r="E504" s="106">
        <v>289.33999999999997</v>
      </c>
      <c r="F504" s="107" t="s">
        <v>5440</v>
      </c>
      <c r="G504" s="107" t="s">
        <v>4300</v>
      </c>
    </row>
    <row r="505" spans="1:7" ht="76.5" x14ac:dyDescent="0.25">
      <c r="A505" s="105" t="s">
        <v>5441</v>
      </c>
      <c r="B505" s="106">
        <v>15.86</v>
      </c>
      <c r="C505" s="107" t="s">
        <v>1497</v>
      </c>
      <c r="D505" s="105">
        <v>20201105</v>
      </c>
      <c r="E505" s="106">
        <v>15.86</v>
      </c>
      <c r="F505" s="107" t="s">
        <v>5442</v>
      </c>
      <c r="G505" s="107" t="s">
        <v>4303</v>
      </c>
    </row>
    <row r="506" spans="1:7" ht="63.75" x14ac:dyDescent="0.25">
      <c r="A506" s="105" t="s">
        <v>5443</v>
      </c>
      <c r="B506" s="106">
        <v>91.65</v>
      </c>
      <c r="C506" s="107" t="s">
        <v>1044</v>
      </c>
      <c r="D506" s="105">
        <v>20201105</v>
      </c>
      <c r="E506" s="106">
        <v>91.65</v>
      </c>
      <c r="F506" s="107" t="s">
        <v>5444</v>
      </c>
      <c r="G506" s="107" t="s">
        <v>4300</v>
      </c>
    </row>
    <row r="507" spans="1:7" ht="76.5" x14ac:dyDescent="0.25">
      <c r="A507" s="105" t="s">
        <v>5445</v>
      </c>
      <c r="B507" s="106">
        <v>9.76</v>
      </c>
      <c r="C507" s="107" t="s">
        <v>1497</v>
      </c>
      <c r="D507" s="105">
        <v>20201105</v>
      </c>
      <c r="E507" s="106">
        <v>9.76</v>
      </c>
      <c r="F507" s="107" t="s">
        <v>5446</v>
      </c>
      <c r="G507" s="107" t="s">
        <v>4303</v>
      </c>
    </row>
    <row r="508" spans="1:7" ht="89.25" x14ac:dyDescent="0.25">
      <c r="A508" s="105" t="s">
        <v>5447</v>
      </c>
      <c r="B508" s="106">
        <v>2000</v>
      </c>
      <c r="C508" s="107" t="s">
        <v>1668</v>
      </c>
      <c r="D508" s="105">
        <v>20201109</v>
      </c>
      <c r="E508" s="106">
        <v>2000</v>
      </c>
      <c r="F508" s="107" t="s">
        <v>5448</v>
      </c>
      <c r="G508" s="107" t="s">
        <v>4752</v>
      </c>
    </row>
    <row r="509" spans="1:7" ht="51" x14ac:dyDescent="0.25">
      <c r="A509" s="105" t="s">
        <v>5449</v>
      </c>
      <c r="B509" s="106">
        <v>22.26</v>
      </c>
      <c r="C509" s="107" t="s">
        <v>1763</v>
      </c>
      <c r="D509" s="105">
        <v>20201109</v>
      </c>
      <c r="E509" s="106">
        <v>22.26</v>
      </c>
      <c r="F509" s="107" t="s">
        <v>5450</v>
      </c>
      <c r="G509" s="107" t="s">
        <v>4702</v>
      </c>
    </row>
    <row r="510" spans="1:7" ht="51" x14ac:dyDescent="0.25">
      <c r="A510" s="105" t="s">
        <v>5451</v>
      </c>
      <c r="B510" s="106">
        <v>22.26</v>
      </c>
      <c r="C510" s="107" t="s">
        <v>2822</v>
      </c>
      <c r="D510" s="105">
        <v>20201109</v>
      </c>
      <c r="E510" s="106">
        <v>22.26</v>
      </c>
      <c r="F510" s="107" t="s">
        <v>5452</v>
      </c>
      <c r="G510" s="107" t="s">
        <v>4702</v>
      </c>
    </row>
    <row r="511" spans="1:7" ht="89.25" x14ac:dyDescent="0.25">
      <c r="A511" s="105" t="s">
        <v>5453</v>
      </c>
      <c r="B511" s="106">
        <v>20130</v>
      </c>
      <c r="C511" s="107" t="s">
        <v>371</v>
      </c>
      <c r="D511" s="105">
        <v>20201110</v>
      </c>
      <c r="E511" s="106">
        <v>20130</v>
      </c>
      <c r="F511" s="107" t="s">
        <v>5454</v>
      </c>
      <c r="G511" s="107" t="s">
        <v>4890</v>
      </c>
    </row>
    <row r="512" spans="1:7" ht="51" x14ac:dyDescent="0.25">
      <c r="A512" s="105" t="s">
        <v>5455</v>
      </c>
      <c r="B512" s="106">
        <v>42.26</v>
      </c>
      <c r="C512" s="107" t="s">
        <v>2822</v>
      </c>
      <c r="D512" s="105">
        <v>20201110</v>
      </c>
      <c r="E512" s="106">
        <v>42.26</v>
      </c>
      <c r="F512" s="107" t="s">
        <v>5456</v>
      </c>
      <c r="G512" s="107" t="s">
        <v>4702</v>
      </c>
    </row>
    <row r="513" spans="1:7" ht="51" x14ac:dyDescent="0.25">
      <c r="A513" s="105" t="s">
        <v>5457</v>
      </c>
      <c r="B513" s="106">
        <v>22.26</v>
      </c>
      <c r="C513" s="107" t="s">
        <v>1445</v>
      </c>
      <c r="D513" s="105">
        <v>20201110</v>
      </c>
      <c r="E513" s="106">
        <v>22.26</v>
      </c>
      <c r="F513" s="107" t="s">
        <v>5458</v>
      </c>
      <c r="G513" s="107" t="s">
        <v>4702</v>
      </c>
    </row>
    <row r="514" spans="1:7" ht="51" x14ac:dyDescent="0.25">
      <c r="A514" s="105" t="s">
        <v>5459</v>
      </c>
      <c r="B514" s="106">
        <v>61.1</v>
      </c>
      <c r="C514" s="107" t="s">
        <v>5460</v>
      </c>
      <c r="D514" s="105">
        <v>20201111</v>
      </c>
      <c r="E514" s="106">
        <v>61.1</v>
      </c>
      <c r="F514" s="107" t="s">
        <v>5461</v>
      </c>
      <c r="G514" s="107" t="s">
        <v>4300</v>
      </c>
    </row>
    <row r="515" spans="1:7" ht="51" x14ac:dyDescent="0.25">
      <c r="A515" s="105" t="s">
        <v>5462</v>
      </c>
      <c r="B515" s="106">
        <v>61.1</v>
      </c>
      <c r="C515" s="107" t="s">
        <v>5460</v>
      </c>
      <c r="D515" s="105">
        <v>20201111</v>
      </c>
      <c r="E515" s="106">
        <v>61.1</v>
      </c>
      <c r="F515" s="107" t="s">
        <v>5463</v>
      </c>
      <c r="G515" s="107" t="s">
        <v>4300</v>
      </c>
    </row>
    <row r="516" spans="1:7" ht="63.75" x14ac:dyDescent="0.25">
      <c r="A516" s="105" t="s">
        <v>5464</v>
      </c>
      <c r="B516" s="106">
        <v>48129</v>
      </c>
      <c r="C516" s="107" t="s">
        <v>5465</v>
      </c>
      <c r="D516" s="105">
        <v>20201111</v>
      </c>
      <c r="E516" s="106">
        <v>48129</v>
      </c>
      <c r="F516" s="107" t="s">
        <v>5466</v>
      </c>
      <c r="G516" s="107" t="s">
        <v>5467</v>
      </c>
    </row>
    <row r="517" spans="1:7" ht="38.25" x14ac:dyDescent="0.25">
      <c r="A517" s="105" t="s">
        <v>5468</v>
      </c>
      <c r="B517" s="106">
        <v>50000</v>
      </c>
      <c r="C517" s="107" t="s">
        <v>948</v>
      </c>
      <c r="D517" s="105">
        <v>20201111</v>
      </c>
      <c r="E517" s="106">
        <v>50000</v>
      </c>
      <c r="F517" s="107" t="s">
        <v>5469</v>
      </c>
      <c r="G517" s="107" t="s">
        <v>5470</v>
      </c>
    </row>
    <row r="518" spans="1:7" ht="25.5" x14ac:dyDescent="0.25">
      <c r="A518" s="105" t="s">
        <v>5471</v>
      </c>
      <c r="B518" s="106">
        <v>9926</v>
      </c>
      <c r="C518" s="107" t="s">
        <v>948</v>
      </c>
      <c r="D518" s="105">
        <v>20201111</v>
      </c>
      <c r="E518" s="106">
        <v>9926</v>
      </c>
      <c r="F518" s="107" t="s">
        <v>5472</v>
      </c>
      <c r="G518" s="107" t="s">
        <v>4944</v>
      </c>
    </row>
    <row r="519" spans="1:7" ht="63.75" x14ac:dyDescent="0.25">
      <c r="A519" s="105" t="s">
        <v>5473</v>
      </c>
      <c r="B519" s="106">
        <v>34696.800000000003</v>
      </c>
      <c r="C519" s="107" t="s">
        <v>5474</v>
      </c>
      <c r="D519" s="105">
        <v>20201112</v>
      </c>
      <c r="E519" s="106">
        <v>34696.800000000003</v>
      </c>
      <c r="F519" s="107" t="s">
        <v>5475</v>
      </c>
      <c r="G519" s="107" t="s">
        <v>5476</v>
      </c>
    </row>
    <row r="520" spans="1:7" ht="89.25" x14ac:dyDescent="0.25">
      <c r="A520" s="105" t="s">
        <v>5477</v>
      </c>
      <c r="B520" s="106">
        <v>12999.1</v>
      </c>
      <c r="C520" s="107" t="s">
        <v>3464</v>
      </c>
      <c r="D520" s="105">
        <v>20201117</v>
      </c>
      <c r="E520" s="106">
        <v>12999.1</v>
      </c>
      <c r="F520" s="107" t="s">
        <v>5478</v>
      </c>
      <c r="G520" s="107" t="s">
        <v>5479</v>
      </c>
    </row>
    <row r="521" spans="1:7" ht="51" x14ac:dyDescent="0.25">
      <c r="A521" s="105" t="s">
        <v>5480</v>
      </c>
      <c r="B521" s="106">
        <v>1582.97</v>
      </c>
      <c r="C521" s="107" t="s">
        <v>5114</v>
      </c>
      <c r="D521" s="105">
        <v>20201116</v>
      </c>
      <c r="E521" s="106">
        <v>1582.97</v>
      </c>
      <c r="F521" s="107" t="s">
        <v>5481</v>
      </c>
      <c r="G521" s="107" t="s">
        <v>5423</v>
      </c>
    </row>
    <row r="522" spans="1:7" ht="51" x14ac:dyDescent="0.25">
      <c r="A522" s="105" t="s">
        <v>5482</v>
      </c>
      <c r="B522" s="106">
        <v>30.55</v>
      </c>
      <c r="C522" s="107" t="s">
        <v>5460</v>
      </c>
      <c r="D522" s="105">
        <v>20201117</v>
      </c>
      <c r="E522" s="106">
        <v>30.55</v>
      </c>
      <c r="F522" s="107" t="s">
        <v>5483</v>
      </c>
      <c r="G522" s="107" t="s">
        <v>4300</v>
      </c>
    </row>
    <row r="523" spans="1:7" ht="63.75" x14ac:dyDescent="0.25">
      <c r="A523" s="105" t="s">
        <v>5484</v>
      </c>
      <c r="B523" s="106">
        <v>13627</v>
      </c>
      <c r="C523" s="107" t="s">
        <v>317</v>
      </c>
      <c r="D523" s="105">
        <v>20201117</v>
      </c>
      <c r="E523" s="106">
        <v>13627</v>
      </c>
      <c r="F523" s="107" t="s">
        <v>5485</v>
      </c>
      <c r="G523" s="107" t="s">
        <v>4948</v>
      </c>
    </row>
    <row r="524" spans="1:7" ht="76.5" x14ac:dyDescent="0.25">
      <c r="A524" s="105" t="s">
        <v>5486</v>
      </c>
      <c r="B524" s="106">
        <v>953.58</v>
      </c>
      <c r="C524" s="107" t="s">
        <v>3451</v>
      </c>
      <c r="D524" s="105">
        <v>20201123</v>
      </c>
      <c r="E524" s="106">
        <v>953.58</v>
      </c>
      <c r="F524" s="107" t="s">
        <v>5487</v>
      </c>
      <c r="G524" s="107" t="s">
        <v>5488</v>
      </c>
    </row>
    <row r="525" spans="1:7" ht="38.25" x14ac:dyDescent="0.25">
      <c r="A525" s="105" t="s">
        <v>5489</v>
      </c>
      <c r="B525" s="106">
        <v>133</v>
      </c>
      <c r="C525" s="107" t="s">
        <v>1676</v>
      </c>
      <c r="D525" s="105">
        <v>20201127</v>
      </c>
      <c r="E525" s="106">
        <v>133</v>
      </c>
      <c r="F525" s="107" t="s">
        <v>5490</v>
      </c>
      <c r="G525" s="107" t="s">
        <v>4308</v>
      </c>
    </row>
    <row r="526" spans="1:7" ht="76.5" x14ac:dyDescent="0.25">
      <c r="A526" s="105" t="s">
        <v>5491</v>
      </c>
      <c r="B526" s="106">
        <v>73440</v>
      </c>
      <c r="C526" s="107" t="s">
        <v>375</v>
      </c>
      <c r="D526" s="105">
        <v>20200101</v>
      </c>
      <c r="E526" s="106">
        <v>51320</v>
      </c>
      <c r="F526" s="107" t="s">
        <v>5492</v>
      </c>
      <c r="G526" s="107" t="s">
        <v>4901</v>
      </c>
    </row>
    <row r="527" spans="1:7" ht="102" x14ac:dyDescent="0.25">
      <c r="A527" s="105" t="s">
        <v>5493</v>
      </c>
      <c r="B527" s="106">
        <v>498492</v>
      </c>
      <c r="C527" s="107" t="s">
        <v>5494</v>
      </c>
      <c r="D527" s="105">
        <v>20201130</v>
      </c>
      <c r="E527" s="106">
        <v>498492</v>
      </c>
      <c r="F527" s="107" t="s">
        <v>5495</v>
      </c>
      <c r="G527" s="107" t="s">
        <v>5496</v>
      </c>
    </row>
    <row r="528" spans="1:7" ht="38.25" x14ac:dyDescent="0.25">
      <c r="A528" s="105" t="s">
        <v>5497</v>
      </c>
      <c r="B528" s="106">
        <v>397000</v>
      </c>
      <c r="C528" s="107" t="s">
        <v>675</v>
      </c>
      <c r="D528" s="105">
        <v>20201130</v>
      </c>
      <c r="E528" s="106">
        <v>397000</v>
      </c>
      <c r="F528" s="107" t="s">
        <v>5498</v>
      </c>
      <c r="G528" s="107" t="s">
        <v>5271</v>
      </c>
    </row>
    <row r="529" spans="1:7" ht="38.25" x14ac:dyDescent="0.25">
      <c r="A529" s="105" t="s">
        <v>5499</v>
      </c>
      <c r="B529" s="106">
        <v>200000</v>
      </c>
      <c r="C529" s="107" t="s">
        <v>5273</v>
      </c>
      <c r="D529" s="105">
        <v>20201130</v>
      </c>
      <c r="E529" s="106">
        <v>200000</v>
      </c>
      <c r="F529" s="107" t="s">
        <v>5498</v>
      </c>
      <c r="G529" s="107" t="s">
        <v>5271</v>
      </c>
    </row>
    <row r="530" spans="1:7" ht="51" x14ac:dyDescent="0.25">
      <c r="A530" s="105" t="s">
        <v>5500</v>
      </c>
      <c r="B530" s="106">
        <v>6000</v>
      </c>
      <c r="C530" s="107" t="s">
        <v>273</v>
      </c>
      <c r="D530" s="105">
        <v>20201130</v>
      </c>
      <c r="E530" s="106">
        <v>6000</v>
      </c>
      <c r="F530" s="107" t="s">
        <v>5501</v>
      </c>
      <c r="G530" s="107" t="s">
        <v>4749</v>
      </c>
    </row>
    <row r="531" spans="1:7" ht="89.25" x14ac:dyDescent="0.25">
      <c r="A531" s="105" t="s">
        <v>5502</v>
      </c>
      <c r="B531" s="106">
        <v>2944.43</v>
      </c>
      <c r="C531" s="107" t="s">
        <v>948</v>
      </c>
      <c r="D531" s="105">
        <v>20201207</v>
      </c>
      <c r="E531" s="106">
        <v>1619.44</v>
      </c>
      <c r="F531" s="107" t="s">
        <v>5503</v>
      </c>
      <c r="G531" s="107" t="s">
        <v>5504</v>
      </c>
    </row>
    <row r="532" spans="1:7" ht="89.25" x14ac:dyDescent="0.25">
      <c r="A532" s="105" t="s">
        <v>5505</v>
      </c>
      <c r="B532" s="106">
        <v>4711.09</v>
      </c>
      <c r="C532" s="107" t="s">
        <v>948</v>
      </c>
      <c r="D532" s="105">
        <v>20201207</v>
      </c>
      <c r="E532" s="106">
        <v>2964.55</v>
      </c>
      <c r="F532" s="107" t="s">
        <v>5503</v>
      </c>
      <c r="G532" s="107" t="s">
        <v>5506</v>
      </c>
    </row>
    <row r="533" spans="1:7" ht="89.25" x14ac:dyDescent="0.25">
      <c r="A533" s="105" t="s">
        <v>5507</v>
      </c>
      <c r="B533" s="106">
        <v>11188.84</v>
      </c>
      <c r="C533" s="107" t="s">
        <v>948</v>
      </c>
      <c r="D533" s="105">
        <v>20201207</v>
      </c>
      <c r="E533" s="106">
        <v>6783.47</v>
      </c>
      <c r="F533" s="107" t="s">
        <v>5503</v>
      </c>
      <c r="G533" s="107" t="s">
        <v>5508</v>
      </c>
    </row>
    <row r="534" spans="1:7" ht="89.25" x14ac:dyDescent="0.25">
      <c r="A534" s="105" t="s">
        <v>5509</v>
      </c>
      <c r="B534" s="106">
        <v>47699.8</v>
      </c>
      <c r="C534" s="107" t="s">
        <v>948</v>
      </c>
      <c r="D534" s="105">
        <v>20201207</v>
      </c>
      <c r="E534" s="106">
        <v>26468.38</v>
      </c>
      <c r="F534" s="107" t="s">
        <v>5503</v>
      </c>
      <c r="G534" s="107" t="s">
        <v>5510</v>
      </c>
    </row>
    <row r="535" spans="1:7" ht="89.25" x14ac:dyDescent="0.25">
      <c r="A535" s="105" t="s">
        <v>5511</v>
      </c>
      <c r="B535" s="106">
        <v>11188.84</v>
      </c>
      <c r="C535" s="107" t="s">
        <v>948</v>
      </c>
      <c r="D535" s="105">
        <v>20201207</v>
      </c>
      <c r="E535" s="106">
        <v>6443.02</v>
      </c>
      <c r="F535" s="107" t="s">
        <v>5503</v>
      </c>
      <c r="G535" s="107" t="s">
        <v>5512</v>
      </c>
    </row>
    <row r="536" spans="1:7" ht="63.75" x14ac:dyDescent="0.25">
      <c r="A536" s="105" t="s">
        <v>5513</v>
      </c>
      <c r="B536" s="106">
        <v>100</v>
      </c>
      <c r="C536" s="107" t="s">
        <v>1084</v>
      </c>
      <c r="D536" s="105">
        <v>20201211</v>
      </c>
      <c r="E536" s="106">
        <v>100</v>
      </c>
      <c r="F536" s="107" t="s">
        <v>5514</v>
      </c>
      <c r="G536" s="107" t="s">
        <v>4316</v>
      </c>
    </row>
    <row r="537" spans="1:7" ht="51" x14ac:dyDescent="0.25">
      <c r="A537" s="105" t="s">
        <v>5515</v>
      </c>
      <c r="B537" s="106">
        <v>32540.639999999999</v>
      </c>
      <c r="C537" s="107" t="s">
        <v>3443</v>
      </c>
      <c r="D537" s="105">
        <v>20200101</v>
      </c>
      <c r="E537" s="106">
        <v>2711.72</v>
      </c>
      <c r="F537" s="107" t="s">
        <v>5516</v>
      </c>
      <c r="G537" s="107" t="s">
        <v>4970</v>
      </c>
    </row>
    <row r="538" spans="1:7" ht="51" x14ac:dyDescent="0.25">
      <c r="A538" s="105" t="s">
        <v>5517</v>
      </c>
      <c r="B538" s="106">
        <v>841.44</v>
      </c>
      <c r="C538" s="107" t="s">
        <v>3443</v>
      </c>
      <c r="D538" s="105">
        <v>20200101</v>
      </c>
      <c r="E538" s="106">
        <v>621.84</v>
      </c>
      <c r="F538" s="107" t="s">
        <v>3444</v>
      </c>
      <c r="G538" s="107" t="s">
        <v>4970</v>
      </c>
    </row>
    <row r="539" spans="1:7" ht="63.75" x14ac:dyDescent="0.25">
      <c r="A539" s="105" t="s">
        <v>5518</v>
      </c>
      <c r="B539" s="106">
        <v>1354.2</v>
      </c>
      <c r="C539" s="107" t="s">
        <v>5519</v>
      </c>
      <c r="D539" s="105">
        <v>20201211</v>
      </c>
      <c r="E539" s="106">
        <v>1354.2</v>
      </c>
      <c r="F539" s="107" t="s">
        <v>5520</v>
      </c>
      <c r="G539" s="107" t="s">
        <v>4890</v>
      </c>
    </row>
    <row r="540" spans="1:7" ht="51" x14ac:dyDescent="0.25">
      <c r="A540" s="105" t="s">
        <v>5521</v>
      </c>
      <c r="B540" s="106">
        <v>6844.2</v>
      </c>
      <c r="C540" s="107" t="s">
        <v>5519</v>
      </c>
      <c r="D540" s="105">
        <v>20201211</v>
      </c>
      <c r="E540" s="106">
        <v>6844.2</v>
      </c>
      <c r="F540" s="107" t="s">
        <v>5522</v>
      </c>
      <c r="G540" s="107" t="s">
        <v>4897</v>
      </c>
    </row>
    <row r="541" spans="1:7" ht="51" x14ac:dyDescent="0.25">
      <c r="A541" s="105" t="s">
        <v>5523</v>
      </c>
      <c r="B541" s="106">
        <v>1354.2</v>
      </c>
      <c r="C541" s="107" t="s">
        <v>5519</v>
      </c>
      <c r="D541" s="105">
        <v>20201211</v>
      </c>
      <c r="E541" s="106">
        <v>1354.2</v>
      </c>
      <c r="F541" s="107" t="s">
        <v>5524</v>
      </c>
      <c r="G541" s="107" t="s">
        <v>5525</v>
      </c>
    </row>
    <row r="542" spans="1:7" ht="38.25" x14ac:dyDescent="0.25">
      <c r="A542" s="105" t="s">
        <v>5526</v>
      </c>
      <c r="B542" s="106">
        <v>4028.44</v>
      </c>
      <c r="C542" s="107" t="s">
        <v>5519</v>
      </c>
      <c r="D542" s="105">
        <v>20201211</v>
      </c>
      <c r="E542" s="106">
        <v>4028.44</v>
      </c>
      <c r="F542" s="107" t="s">
        <v>5527</v>
      </c>
      <c r="G542" s="107" t="s">
        <v>5528</v>
      </c>
    </row>
    <row r="543" spans="1:7" ht="51" x14ac:dyDescent="0.25">
      <c r="A543" s="105" t="s">
        <v>5529</v>
      </c>
      <c r="B543" s="106">
        <v>3125.64</v>
      </c>
      <c r="C543" s="107" t="s">
        <v>5519</v>
      </c>
      <c r="D543" s="105">
        <v>20201211</v>
      </c>
      <c r="E543" s="106">
        <v>3125.64</v>
      </c>
      <c r="F543" s="107" t="s">
        <v>5530</v>
      </c>
      <c r="G543" s="107" t="s">
        <v>5531</v>
      </c>
    </row>
    <row r="544" spans="1:7" ht="76.5" x14ac:dyDescent="0.25">
      <c r="A544" s="105" t="s">
        <v>5532</v>
      </c>
      <c r="B544" s="106">
        <v>244.31</v>
      </c>
      <c r="C544" s="107" t="s">
        <v>5533</v>
      </c>
      <c r="D544" s="105">
        <v>20201215</v>
      </c>
      <c r="E544" s="106">
        <v>244.31</v>
      </c>
      <c r="F544" s="107" t="s">
        <v>5534</v>
      </c>
      <c r="G544" s="107" t="s">
        <v>5525</v>
      </c>
    </row>
    <row r="545" spans="1:7" ht="63.75" x14ac:dyDescent="0.25">
      <c r="A545" s="105" t="s">
        <v>5535</v>
      </c>
      <c r="B545" s="106">
        <v>17644.02</v>
      </c>
      <c r="C545" s="107" t="s">
        <v>3748</v>
      </c>
      <c r="D545" s="105">
        <v>20201216</v>
      </c>
      <c r="E545" s="106">
        <v>0.02</v>
      </c>
      <c r="F545" s="107" t="s">
        <v>5536</v>
      </c>
      <c r="G545" s="107" t="s">
        <v>5537</v>
      </c>
    </row>
    <row r="546" spans="1:7" ht="89.25" x14ac:dyDescent="0.25">
      <c r="A546" s="105" t="s">
        <v>5538</v>
      </c>
      <c r="B546" s="106">
        <v>47000</v>
      </c>
      <c r="C546" s="107" t="s">
        <v>5539</v>
      </c>
      <c r="D546" s="105">
        <v>20201216</v>
      </c>
      <c r="E546" s="106">
        <v>47000</v>
      </c>
      <c r="F546" s="107" t="s">
        <v>5540</v>
      </c>
      <c r="G546" s="107" t="s">
        <v>5541</v>
      </c>
    </row>
    <row r="547" spans="1:7" ht="63.75" x14ac:dyDescent="0.25">
      <c r="A547" s="105" t="s">
        <v>5542</v>
      </c>
      <c r="B547" s="106">
        <v>35978.17</v>
      </c>
      <c r="C547" s="107" t="s">
        <v>5494</v>
      </c>
      <c r="D547" s="105">
        <v>20201216</v>
      </c>
      <c r="E547" s="106">
        <v>35978.17</v>
      </c>
      <c r="F547" s="107" t="s">
        <v>5543</v>
      </c>
      <c r="G547" s="107" t="s">
        <v>5544</v>
      </c>
    </row>
    <row r="548" spans="1:7" ht="51" x14ac:dyDescent="0.25">
      <c r="A548" s="105" t="s">
        <v>5545</v>
      </c>
      <c r="B548" s="106">
        <v>22698.59</v>
      </c>
      <c r="C548" s="107" t="s">
        <v>4017</v>
      </c>
      <c r="D548" s="105">
        <v>20201216</v>
      </c>
      <c r="E548" s="106">
        <v>22698.59</v>
      </c>
      <c r="F548" s="107" t="s">
        <v>5546</v>
      </c>
      <c r="G548" s="107" t="s">
        <v>5547</v>
      </c>
    </row>
    <row r="549" spans="1:7" ht="38.25" x14ac:dyDescent="0.25">
      <c r="A549" s="105" t="s">
        <v>5548</v>
      </c>
      <c r="B549" s="106">
        <v>3945</v>
      </c>
      <c r="C549" s="107" t="s">
        <v>317</v>
      </c>
      <c r="D549" s="105">
        <v>20201217</v>
      </c>
      <c r="E549" s="106">
        <v>3945</v>
      </c>
      <c r="F549" s="107" t="s">
        <v>5549</v>
      </c>
      <c r="G549" s="107" t="s">
        <v>4890</v>
      </c>
    </row>
    <row r="550" spans="1:7" ht="63.75" x14ac:dyDescent="0.25">
      <c r="A550" s="105" t="s">
        <v>5550</v>
      </c>
      <c r="B550" s="106">
        <v>9760</v>
      </c>
      <c r="C550" s="107" t="s">
        <v>1639</v>
      </c>
      <c r="D550" s="105">
        <v>20200101</v>
      </c>
      <c r="E550" s="106">
        <v>9308.58</v>
      </c>
      <c r="F550" s="107" t="s">
        <v>3459</v>
      </c>
      <c r="G550" s="107" t="s">
        <v>5551</v>
      </c>
    </row>
    <row r="551" spans="1:7" ht="76.5" x14ac:dyDescent="0.25">
      <c r="A551" s="105" t="s">
        <v>5552</v>
      </c>
      <c r="B551" s="106">
        <v>9760</v>
      </c>
      <c r="C551" s="107" t="s">
        <v>1639</v>
      </c>
      <c r="D551" s="105">
        <v>20200101</v>
      </c>
      <c r="E551" s="106">
        <v>8747.1299999999992</v>
      </c>
      <c r="F551" s="107" t="s">
        <v>1643</v>
      </c>
      <c r="G551" s="107" t="s">
        <v>5553</v>
      </c>
    </row>
    <row r="552" spans="1:7" ht="89.25" x14ac:dyDescent="0.25">
      <c r="A552" s="105" t="s">
        <v>5554</v>
      </c>
      <c r="B552" s="106">
        <v>1320.04</v>
      </c>
      <c r="C552" s="107" t="s">
        <v>5555</v>
      </c>
      <c r="D552" s="105">
        <v>20201218</v>
      </c>
      <c r="E552" s="106">
        <v>1320.04</v>
      </c>
      <c r="F552" s="107" t="s">
        <v>5556</v>
      </c>
      <c r="G552" s="107" t="s">
        <v>4897</v>
      </c>
    </row>
    <row r="553" spans="1:7" ht="89.25" x14ac:dyDescent="0.25">
      <c r="A553" s="105" t="s">
        <v>5557</v>
      </c>
      <c r="B553" s="106">
        <v>7217.2</v>
      </c>
      <c r="C553" s="107" t="s">
        <v>3109</v>
      </c>
      <c r="D553" s="105">
        <v>20201218</v>
      </c>
      <c r="E553" s="106">
        <v>7217.2</v>
      </c>
      <c r="F553" s="107" t="s">
        <v>5558</v>
      </c>
      <c r="G553" s="107" t="s">
        <v>4998</v>
      </c>
    </row>
    <row r="554" spans="1:7" ht="51" x14ac:dyDescent="0.25">
      <c r="A554" s="105" t="s">
        <v>5559</v>
      </c>
      <c r="B554" s="106">
        <v>300</v>
      </c>
      <c r="C554" s="107" t="s">
        <v>5560</v>
      </c>
      <c r="D554" s="105">
        <v>20201222</v>
      </c>
      <c r="E554" s="106">
        <v>300</v>
      </c>
      <c r="F554" s="107" t="s">
        <v>5561</v>
      </c>
      <c r="G554" s="107" t="s">
        <v>5227</v>
      </c>
    </row>
    <row r="555" spans="1:7" ht="51" x14ac:dyDescent="0.25">
      <c r="A555" s="105" t="s">
        <v>5562</v>
      </c>
      <c r="B555" s="106">
        <v>482.7</v>
      </c>
      <c r="C555" s="107" t="s">
        <v>2638</v>
      </c>
      <c r="D555" s="105">
        <v>20201231</v>
      </c>
      <c r="E555" s="106">
        <v>482.7</v>
      </c>
      <c r="F555" s="107" t="s">
        <v>5563</v>
      </c>
      <c r="G555" s="107" t="s">
        <v>5564</v>
      </c>
    </row>
    <row r="556" spans="1:7" ht="51" x14ac:dyDescent="0.25">
      <c r="A556" s="105" t="s">
        <v>5565</v>
      </c>
      <c r="B556" s="106">
        <v>24609.42</v>
      </c>
      <c r="C556" s="107" t="s">
        <v>5566</v>
      </c>
      <c r="D556" s="105">
        <v>20201231</v>
      </c>
      <c r="E556" s="106">
        <v>24609.42</v>
      </c>
      <c r="F556" s="107" t="s">
        <v>5567</v>
      </c>
      <c r="G556" s="107" t="s">
        <v>5568</v>
      </c>
    </row>
    <row r="557" spans="1:7" ht="51" x14ac:dyDescent="0.25">
      <c r="A557" s="105" t="s">
        <v>5569</v>
      </c>
      <c r="B557" s="106">
        <v>8270.17</v>
      </c>
      <c r="C557" s="107" t="s">
        <v>5114</v>
      </c>
      <c r="D557" s="105">
        <v>20201231</v>
      </c>
      <c r="E557" s="106">
        <v>8270.17</v>
      </c>
      <c r="F557" s="107" t="s">
        <v>5570</v>
      </c>
      <c r="G557" s="107" t="s">
        <v>5467</v>
      </c>
    </row>
    <row r="558" spans="1:7" ht="51" x14ac:dyDescent="0.25">
      <c r="A558" s="105" t="s">
        <v>5571</v>
      </c>
      <c r="B558" s="106">
        <v>73904.289999999994</v>
      </c>
      <c r="C558" s="107" t="s">
        <v>5572</v>
      </c>
      <c r="D558" s="105">
        <v>20201231</v>
      </c>
      <c r="E558" s="106">
        <v>73904.289999999994</v>
      </c>
      <c r="F558" s="107" t="s">
        <v>5573</v>
      </c>
      <c r="G558" s="107" t="s">
        <v>5467</v>
      </c>
    </row>
    <row r="559" spans="1:7" ht="63.75" x14ac:dyDescent="0.25">
      <c r="A559" s="105" t="s">
        <v>5574</v>
      </c>
      <c r="B559" s="106">
        <v>6055</v>
      </c>
      <c r="C559" s="107" t="s">
        <v>788</v>
      </c>
      <c r="D559" s="105">
        <v>20201231</v>
      </c>
      <c r="E559" s="106">
        <v>6055</v>
      </c>
      <c r="F559" s="107" t="s">
        <v>5575</v>
      </c>
      <c r="G559" s="107" t="s">
        <v>4916</v>
      </c>
    </row>
    <row r="560" spans="1:7" ht="63.75" x14ac:dyDescent="0.25">
      <c r="A560" s="105" t="s">
        <v>5576</v>
      </c>
      <c r="B560" s="106">
        <v>2422</v>
      </c>
      <c r="C560" s="107" t="s">
        <v>4918</v>
      </c>
      <c r="D560" s="105">
        <v>20201231</v>
      </c>
      <c r="E560" s="106">
        <v>2422</v>
      </c>
      <c r="F560" s="107" t="s">
        <v>5577</v>
      </c>
      <c r="G560" s="107" t="s">
        <v>4920</v>
      </c>
    </row>
    <row r="561" spans="1:7" ht="76.5" x14ac:dyDescent="0.25">
      <c r="A561" s="105" t="s">
        <v>5578</v>
      </c>
      <c r="B561" s="106">
        <v>2583</v>
      </c>
      <c r="C561" s="107" t="s">
        <v>4922</v>
      </c>
      <c r="D561" s="105">
        <v>20201231</v>
      </c>
      <c r="E561" s="106">
        <v>2583</v>
      </c>
      <c r="F561" s="107" t="s">
        <v>5579</v>
      </c>
      <c r="G561" s="107" t="s">
        <v>4924</v>
      </c>
    </row>
    <row r="562" spans="1:7" ht="63.75" x14ac:dyDescent="0.25">
      <c r="A562" s="105" t="s">
        <v>5580</v>
      </c>
      <c r="B562" s="106">
        <v>969</v>
      </c>
      <c r="C562" s="107" t="s">
        <v>5581</v>
      </c>
      <c r="D562" s="105">
        <v>20201231</v>
      </c>
      <c r="E562" s="106">
        <v>969</v>
      </c>
      <c r="F562" s="107" t="s">
        <v>5582</v>
      </c>
      <c r="G562" s="107" t="s">
        <v>5583</v>
      </c>
    </row>
    <row r="563" spans="1:7" ht="76.5" x14ac:dyDescent="0.25">
      <c r="A563" s="105" t="s">
        <v>5584</v>
      </c>
      <c r="B563" s="106">
        <v>2738</v>
      </c>
      <c r="C563" s="107" t="s">
        <v>375</v>
      </c>
      <c r="D563" s="105">
        <v>20201231</v>
      </c>
      <c r="E563" s="106">
        <v>2738</v>
      </c>
      <c r="F563" s="107" t="s">
        <v>5585</v>
      </c>
      <c r="G563" s="107" t="s">
        <v>4906</v>
      </c>
    </row>
    <row r="564" spans="1:7" ht="76.5" x14ac:dyDescent="0.25">
      <c r="A564" s="105" t="s">
        <v>5586</v>
      </c>
      <c r="B564" s="106">
        <v>1023</v>
      </c>
      <c r="C564" s="107" t="s">
        <v>517</v>
      </c>
      <c r="D564" s="105">
        <v>20201231</v>
      </c>
      <c r="E564" s="106">
        <v>1023</v>
      </c>
      <c r="F564" s="107" t="s">
        <v>5587</v>
      </c>
      <c r="G564" s="107" t="s">
        <v>4937</v>
      </c>
    </row>
    <row r="565" spans="1:7" ht="63.75" x14ac:dyDescent="0.25">
      <c r="A565" s="105" t="s">
        <v>5588</v>
      </c>
      <c r="B565" s="106">
        <v>150</v>
      </c>
      <c r="C565" s="107" t="s">
        <v>4922</v>
      </c>
      <c r="D565" s="105">
        <v>20201231</v>
      </c>
      <c r="E565" s="106">
        <v>150</v>
      </c>
      <c r="F565" s="107" t="s">
        <v>5589</v>
      </c>
      <c r="G565" s="107" t="s">
        <v>4924</v>
      </c>
    </row>
    <row r="566" spans="1:7" ht="63.75" x14ac:dyDescent="0.25">
      <c r="A566" s="105" t="s">
        <v>5590</v>
      </c>
      <c r="B566" s="106">
        <v>36</v>
      </c>
      <c r="C566" s="107" t="s">
        <v>375</v>
      </c>
      <c r="D566" s="105">
        <v>20201231</v>
      </c>
      <c r="E566" s="106">
        <v>36</v>
      </c>
      <c r="F566" s="107" t="s">
        <v>5591</v>
      </c>
      <c r="G566" s="107" t="s">
        <v>4906</v>
      </c>
    </row>
    <row r="567" spans="1:7" ht="63.75" x14ac:dyDescent="0.25">
      <c r="A567" s="105" t="s">
        <v>5592</v>
      </c>
      <c r="B567" s="106">
        <v>13</v>
      </c>
      <c r="C567" s="107" t="s">
        <v>517</v>
      </c>
      <c r="D567" s="105">
        <v>20201231</v>
      </c>
      <c r="E567" s="106">
        <v>13</v>
      </c>
      <c r="F567" s="107" t="s">
        <v>5593</v>
      </c>
      <c r="G567" s="107" t="s">
        <v>4937</v>
      </c>
    </row>
    <row r="568" spans="1:7" ht="38.25" x14ac:dyDescent="0.25">
      <c r="A568" s="105" t="s">
        <v>5594</v>
      </c>
      <c r="B568" s="106">
        <v>298000</v>
      </c>
      <c r="C568" s="107" t="s">
        <v>675</v>
      </c>
      <c r="D568" s="105">
        <v>20201231</v>
      </c>
      <c r="E568" s="106">
        <v>298000</v>
      </c>
      <c r="F568" s="107" t="s">
        <v>5595</v>
      </c>
      <c r="G568" s="107" t="s">
        <v>5271</v>
      </c>
    </row>
    <row r="569" spans="1:7" ht="38.25" x14ac:dyDescent="0.25">
      <c r="A569" s="105" t="s">
        <v>5596</v>
      </c>
      <c r="B569" s="106">
        <v>8485</v>
      </c>
      <c r="C569" s="107" t="s">
        <v>5597</v>
      </c>
      <c r="D569" s="105">
        <v>20201231</v>
      </c>
      <c r="E569" s="106">
        <v>8485</v>
      </c>
      <c r="F569" s="107" t="s">
        <v>5598</v>
      </c>
      <c r="G569" s="107" t="s">
        <v>4859</v>
      </c>
    </row>
    <row r="570" spans="1:7" ht="38.25" x14ac:dyDescent="0.25">
      <c r="A570" s="105" t="s">
        <v>5599</v>
      </c>
      <c r="B570" s="106">
        <v>40000</v>
      </c>
      <c r="C570" s="107" t="s">
        <v>5600</v>
      </c>
      <c r="D570" s="105">
        <v>20200101</v>
      </c>
      <c r="E570" s="106">
        <v>10000.81</v>
      </c>
      <c r="F570" s="107" t="s">
        <v>5601</v>
      </c>
      <c r="G570" s="107" t="s">
        <v>5394</v>
      </c>
    </row>
    <row r="571" spans="1:7" ht="63.75" x14ac:dyDescent="0.25">
      <c r="A571" s="105" t="s">
        <v>5602</v>
      </c>
      <c r="B571" s="106">
        <v>10000</v>
      </c>
      <c r="C571" s="107" t="s">
        <v>3551</v>
      </c>
      <c r="D571" s="105">
        <v>20200101</v>
      </c>
      <c r="E571" s="106">
        <v>10000</v>
      </c>
      <c r="F571" s="107" t="s">
        <v>3552</v>
      </c>
      <c r="G571" s="107" t="s">
        <v>4749</v>
      </c>
    </row>
    <row r="572" spans="1:7" ht="51" x14ac:dyDescent="0.25">
      <c r="A572" s="105" t="s">
        <v>5603</v>
      </c>
      <c r="B572" s="106">
        <v>31450</v>
      </c>
      <c r="C572" s="107" t="s">
        <v>273</v>
      </c>
      <c r="D572" s="105">
        <v>20200101</v>
      </c>
      <c r="E572" s="106">
        <v>9255.75</v>
      </c>
      <c r="F572" s="107" t="s">
        <v>5604</v>
      </c>
      <c r="G572" s="107" t="s">
        <v>4890</v>
      </c>
    </row>
    <row r="573" spans="1:7" ht="51" x14ac:dyDescent="0.25">
      <c r="A573" s="105" t="s">
        <v>5605</v>
      </c>
      <c r="B573" s="106">
        <v>6000</v>
      </c>
      <c r="C573" s="107" t="s">
        <v>273</v>
      </c>
      <c r="D573" s="105">
        <v>20200101</v>
      </c>
      <c r="E573" s="106">
        <v>6000</v>
      </c>
      <c r="F573" s="107" t="s">
        <v>5606</v>
      </c>
      <c r="G573" s="107" t="s">
        <v>4749</v>
      </c>
    </row>
    <row r="574" spans="1:7" ht="25.5" x14ac:dyDescent="0.25">
      <c r="A574" s="105" t="s">
        <v>5607</v>
      </c>
      <c r="B574" s="106">
        <v>81.540000000000006</v>
      </c>
      <c r="C574" s="107" t="s">
        <v>283</v>
      </c>
      <c r="D574" s="105">
        <v>20200101</v>
      </c>
      <c r="E574" s="106">
        <v>81.540000000000006</v>
      </c>
      <c r="F574" s="107" t="s">
        <v>5608</v>
      </c>
      <c r="G574" s="107" t="s">
        <v>5609</v>
      </c>
    </row>
    <row r="575" spans="1:7" ht="51" x14ac:dyDescent="0.25">
      <c r="A575" s="105" t="s">
        <v>5610</v>
      </c>
      <c r="B575" s="106">
        <v>5058</v>
      </c>
      <c r="C575" s="107" t="s">
        <v>375</v>
      </c>
      <c r="D575" s="105">
        <v>20200101</v>
      </c>
      <c r="E575" s="106">
        <v>5058</v>
      </c>
      <c r="F575" s="107" t="s">
        <v>3642</v>
      </c>
      <c r="G575" s="107" t="s">
        <v>4901</v>
      </c>
    </row>
    <row r="576" spans="1:7" ht="51" x14ac:dyDescent="0.25">
      <c r="A576" s="105" t="s">
        <v>5611</v>
      </c>
      <c r="B576" s="106">
        <v>1700</v>
      </c>
      <c r="C576" s="107" t="s">
        <v>517</v>
      </c>
      <c r="D576" s="105">
        <v>20200101</v>
      </c>
      <c r="E576" s="106">
        <v>1700</v>
      </c>
      <c r="F576" s="107" t="s">
        <v>3644</v>
      </c>
      <c r="G576" s="107" t="s">
        <v>4903</v>
      </c>
    </row>
    <row r="577" spans="1:7" ht="38.25" x14ac:dyDescent="0.25">
      <c r="A577" s="105" t="s">
        <v>5612</v>
      </c>
      <c r="B577" s="106">
        <v>300</v>
      </c>
      <c r="C577" s="107" t="s">
        <v>5613</v>
      </c>
      <c r="D577" s="105">
        <v>20200101</v>
      </c>
      <c r="E577" s="106">
        <v>300</v>
      </c>
      <c r="F577" s="107" t="s">
        <v>5614</v>
      </c>
      <c r="G577" s="107" t="s">
        <v>5615</v>
      </c>
    </row>
    <row r="578" spans="1:7" ht="25.5" x14ac:dyDescent="0.25">
      <c r="A578" s="105" t="s">
        <v>5616</v>
      </c>
      <c r="B578" s="106">
        <v>24000</v>
      </c>
      <c r="C578" s="107" t="s">
        <v>317</v>
      </c>
      <c r="D578" s="105">
        <v>20200101</v>
      </c>
      <c r="E578" s="106">
        <v>24000</v>
      </c>
      <c r="F578" s="107" t="s">
        <v>3674</v>
      </c>
      <c r="G578" s="107" t="s">
        <v>5617</v>
      </c>
    </row>
    <row r="579" spans="1:7" ht="38.25" x14ac:dyDescent="0.25">
      <c r="A579" s="105" t="s">
        <v>5618</v>
      </c>
      <c r="B579" s="106">
        <v>5476.8</v>
      </c>
      <c r="C579" s="107" t="s">
        <v>375</v>
      </c>
      <c r="D579" s="105">
        <v>20200101</v>
      </c>
      <c r="E579" s="106">
        <v>5476.8</v>
      </c>
      <c r="F579" s="107" t="s">
        <v>3678</v>
      </c>
      <c r="G579" s="107" t="s">
        <v>5619</v>
      </c>
    </row>
    <row r="580" spans="1:7" ht="38.25" x14ac:dyDescent="0.25">
      <c r="A580" s="105" t="s">
        <v>5620</v>
      </c>
      <c r="B580" s="106">
        <v>64.64</v>
      </c>
      <c r="C580" s="107" t="s">
        <v>2638</v>
      </c>
      <c r="D580" s="105">
        <v>20200101</v>
      </c>
      <c r="E580" s="106">
        <v>64.64</v>
      </c>
      <c r="F580" s="107" t="s">
        <v>5621</v>
      </c>
      <c r="G580" s="107" t="s">
        <v>5622</v>
      </c>
    </row>
    <row r="581" spans="1:7" ht="63.75" x14ac:dyDescent="0.25">
      <c r="A581" s="105" t="s">
        <v>5623</v>
      </c>
      <c r="B581" s="106">
        <v>14174.04</v>
      </c>
      <c r="C581" s="107" t="s">
        <v>3782</v>
      </c>
      <c r="D581" s="105">
        <v>20200101</v>
      </c>
      <c r="E581" s="106">
        <v>3924.54</v>
      </c>
      <c r="F581" s="107" t="s">
        <v>3783</v>
      </c>
      <c r="G581" s="107" t="s">
        <v>4970</v>
      </c>
    </row>
    <row r="582" spans="1:7" ht="89.25" x14ac:dyDescent="0.25">
      <c r="A582" s="105" t="s">
        <v>5624</v>
      </c>
      <c r="B582" s="106">
        <v>5246.83</v>
      </c>
      <c r="C582" s="107" t="s">
        <v>2318</v>
      </c>
      <c r="D582" s="105">
        <v>20200101</v>
      </c>
      <c r="E582" s="106">
        <v>1312.33</v>
      </c>
      <c r="F582" s="107" t="s">
        <v>5625</v>
      </c>
      <c r="G582" s="107" t="s">
        <v>5626</v>
      </c>
    </row>
    <row r="583" spans="1:7" ht="89.25" x14ac:dyDescent="0.25">
      <c r="A583" s="105" t="s">
        <v>5627</v>
      </c>
      <c r="B583" s="106">
        <v>1822.68</v>
      </c>
      <c r="C583" s="107" t="s">
        <v>4747</v>
      </c>
      <c r="D583" s="105">
        <v>20200101</v>
      </c>
      <c r="E583" s="106">
        <v>911.34</v>
      </c>
      <c r="F583" s="107" t="s">
        <v>5628</v>
      </c>
      <c r="G583" s="107" t="s">
        <v>4749</v>
      </c>
    </row>
    <row r="584" spans="1:7" ht="89.25" x14ac:dyDescent="0.25">
      <c r="A584" s="105" t="s">
        <v>5629</v>
      </c>
      <c r="B584" s="106">
        <v>14884</v>
      </c>
      <c r="C584" s="107" t="s">
        <v>2324</v>
      </c>
      <c r="D584" s="105">
        <v>20200101</v>
      </c>
      <c r="E584" s="106">
        <v>11333.8</v>
      </c>
      <c r="F584" s="107" t="s">
        <v>5630</v>
      </c>
      <c r="G584" s="107" t="s">
        <v>5631</v>
      </c>
    </row>
    <row r="585" spans="1:7" ht="25.5" x14ac:dyDescent="0.25">
      <c r="A585" s="105" t="s">
        <v>5632</v>
      </c>
      <c r="B585" s="106">
        <v>81.540000000000006</v>
      </c>
      <c r="C585" s="107" t="s">
        <v>5633</v>
      </c>
      <c r="D585" s="105">
        <v>20200101</v>
      </c>
      <c r="E585" s="106">
        <v>44.74</v>
      </c>
      <c r="F585" s="107" t="s">
        <v>5608</v>
      </c>
      <c r="G585" s="107" t="s">
        <v>5609</v>
      </c>
    </row>
    <row r="586" spans="1:7" ht="76.5" x14ac:dyDescent="0.25">
      <c r="A586" s="105" t="s">
        <v>5634</v>
      </c>
      <c r="B586" s="106">
        <v>42000</v>
      </c>
      <c r="C586" s="107" t="s">
        <v>513</v>
      </c>
      <c r="D586" s="105">
        <v>20200101</v>
      </c>
      <c r="E586" s="106">
        <v>18000</v>
      </c>
      <c r="F586" s="107" t="s">
        <v>4043</v>
      </c>
      <c r="G586" s="107" t="s">
        <v>4503</v>
      </c>
    </row>
    <row r="587" spans="1:7" ht="89.25" x14ac:dyDescent="0.25">
      <c r="A587" s="105" t="s">
        <v>5635</v>
      </c>
      <c r="B587" s="106">
        <v>4956</v>
      </c>
      <c r="C587" s="107" t="s">
        <v>375</v>
      </c>
      <c r="D587" s="105">
        <v>20200101</v>
      </c>
      <c r="E587" s="106">
        <v>4796</v>
      </c>
      <c r="F587" s="107" t="s">
        <v>4045</v>
      </c>
      <c r="G587" s="107" t="s">
        <v>4901</v>
      </c>
    </row>
    <row r="588" spans="1:7" ht="89.25" x14ac:dyDescent="0.25">
      <c r="A588" s="105" t="s">
        <v>5636</v>
      </c>
      <c r="B588" s="106">
        <v>3570</v>
      </c>
      <c r="C588" s="107" t="s">
        <v>517</v>
      </c>
      <c r="D588" s="105">
        <v>20200101</v>
      </c>
      <c r="E588" s="106">
        <v>1530</v>
      </c>
      <c r="F588" s="107" t="s">
        <v>4047</v>
      </c>
      <c r="G588" s="107" t="s">
        <v>4903</v>
      </c>
    </row>
    <row r="589" spans="1:7" ht="89.25" x14ac:dyDescent="0.25">
      <c r="A589" s="105" t="s">
        <v>5637</v>
      </c>
      <c r="B589" s="106">
        <v>58104</v>
      </c>
      <c r="C589" s="107" t="s">
        <v>513</v>
      </c>
      <c r="D589" s="105">
        <v>20200101</v>
      </c>
      <c r="E589" s="106">
        <v>37876.199999999997</v>
      </c>
      <c r="F589" s="107" t="s">
        <v>5638</v>
      </c>
      <c r="G589" s="107" t="s">
        <v>5617</v>
      </c>
    </row>
    <row r="590" spans="1:7" ht="89.25" x14ac:dyDescent="0.25">
      <c r="A590" s="105" t="s">
        <v>5639</v>
      </c>
      <c r="B590" s="106">
        <v>13260</v>
      </c>
      <c r="C590" s="107" t="s">
        <v>375</v>
      </c>
      <c r="D590" s="105">
        <v>20200101</v>
      </c>
      <c r="E590" s="106">
        <v>9113.64</v>
      </c>
      <c r="F590" s="107" t="s">
        <v>5640</v>
      </c>
      <c r="G590" s="107" t="s">
        <v>5619</v>
      </c>
    </row>
    <row r="591" spans="1:7" ht="89.25" x14ac:dyDescent="0.25">
      <c r="A591" s="105" t="s">
        <v>5641</v>
      </c>
      <c r="B591" s="106">
        <v>24</v>
      </c>
      <c r="C591" s="107" t="s">
        <v>2638</v>
      </c>
      <c r="D591" s="105">
        <v>20200101</v>
      </c>
      <c r="E591" s="106">
        <v>24</v>
      </c>
      <c r="F591" s="107" t="s">
        <v>5642</v>
      </c>
      <c r="G591" s="107" t="s">
        <v>5619</v>
      </c>
    </row>
    <row r="592" spans="1:7" ht="63.75" x14ac:dyDescent="0.25">
      <c r="A592" s="105" t="s">
        <v>5643</v>
      </c>
      <c r="B592" s="106">
        <v>69028</v>
      </c>
      <c r="C592" s="107" t="s">
        <v>4869</v>
      </c>
      <c r="D592" s="105">
        <v>20200101</v>
      </c>
      <c r="E592" s="106">
        <v>0.4</v>
      </c>
      <c r="F592" s="107" t="s">
        <v>5644</v>
      </c>
      <c r="G592" s="107" t="s">
        <v>4871</v>
      </c>
    </row>
    <row r="593" spans="1:7" ht="63.75" x14ac:dyDescent="0.25">
      <c r="A593" s="105" t="s">
        <v>5645</v>
      </c>
      <c r="B593" s="106">
        <v>45750</v>
      </c>
      <c r="C593" s="107" t="s">
        <v>4869</v>
      </c>
      <c r="D593" s="105">
        <v>20200101</v>
      </c>
      <c r="E593" s="106">
        <v>34770</v>
      </c>
      <c r="F593" s="107" t="s">
        <v>5644</v>
      </c>
      <c r="G593" s="107" t="s">
        <v>4871</v>
      </c>
    </row>
    <row r="594" spans="1:7" ht="76.5" x14ac:dyDescent="0.25">
      <c r="A594" s="105" t="s">
        <v>5646</v>
      </c>
      <c r="B594" s="106">
        <v>66000</v>
      </c>
      <c r="C594" s="107" t="s">
        <v>513</v>
      </c>
      <c r="D594" s="105">
        <v>20200101</v>
      </c>
      <c r="E594" s="106">
        <v>21000</v>
      </c>
      <c r="F594" s="107" t="s">
        <v>5647</v>
      </c>
      <c r="G594" s="107" t="s">
        <v>4503</v>
      </c>
    </row>
    <row r="595" spans="1:7" ht="76.5" x14ac:dyDescent="0.25">
      <c r="A595" s="105" t="s">
        <v>5648</v>
      </c>
      <c r="B595" s="106">
        <v>14400</v>
      </c>
      <c r="C595" s="107" t="s">
        <v>375</v>
      </c>
      <c r="D595" s="105">
        <v>20200101</v>
      </c>
      <c r="E595" s="106">
        <v>12947.68</v>
      </c>
      <c r="F595" s="107" t="s">
        <v>4051</v>
      </c>
      <c r="G595" s="107" t="s">
        <v>4901</v>
      </c>
    </row>
    <row r="596" spans="1:7" ht="76.5" x14ac:dyDescent="0.25">
      <c r="A596" s="105" t="s">
        <v>5649</v>
      </c>
      <c r="B596" s="106">
        <v>5610</v>
      </c>
      <c r="C596" s="107" t="s">
        <v>517</v>
      </c>
      <c r="D596" s="105">
        <v>20200101</v>
      </c>
      <c r="E596" s="106">
        <v>1785</v>
      </c>
      <c r="F596" s="107" t="s">
        <v>5650</v>
      </c>
      <c r="G596" s="107" t="s">
        <v>4903</v>
      </c>
    </row>
    <row r="597" spans="1:7" ht="63.75" x14ac:dyDescent="0.25">
      <c r="A597" s="105" t="s">
        <v>5651</v>
      </c>
      <c r="B597" s="106">
        <v>7320</v>
      </c>
      <c r="C597" s="107" t="s">
        <v>269</v>
      </c>
      <c r="D597" s="105">
        <v>20200101</v>
      </c>
      <c r="E597" s="106">
        <v>7320</v>
      </c>
      <c r="F597" s="107" t="s">
        <v>1979</v>
      </c>
      <c r="G597" s="107" t="s">
        <v>5652</v>
      </c>
    </row>
    <row r="598" spans="1:7" ht="63.75" x14ac:dyDescent="0.25">
      <c r="A598" s="105" t="s">
        <v>5653</v>
      </c>
      <c r="B598" s="106">
        <v>6656</v>
      </c>
      <c r="C598" s="107" t="s">
        <v>5654</v>
      </c>
      <c r="D598" s="105">
        <v>20200101</v>
      </c>
      <c r="E598" s="106">
        <v>3328.08</v>
      </c>
      <c r="F598" s="107" t="s">
        <v>5655</v>
      </c>
      <c r="G598" s="107" t="s">
        <v>4883</v>
      </c>
    </row>
    <row r="599" spans="1:7" ht="51" x14ac:dyDescent="0.25">
      <c r="A599" s="105" t="s">
        <v>5656</v>
      </c>
      <c r="B599" s="106">
        <v>951.6</v>
      </c>
      <c r="C599" s="107" t="s">
        <v>295</v>
      </c>
      <c r="D599" s="105">
        <v>20200101</v>
      </c>
      <c r="E599" s="106">
        <v>475.8</v>
      </c>
      <c r="F599" s="107" t="s">
        <v>5657</v>
      </c>
      <c r="G599" s="107" t="s">
        <v>4883</v>
      </c>
    </row>
    <row r="600" spans="1:7" x14ac:dyDescent="0.25">
      <c r="B600" s="108">
        <f>SUM(B6:B599)</f>
        <v>15752109.069999978</v>
      </c>
      <c r="E600" s="108">
        <f>SUM(E6:E599)</f>
        <v>6642510.1799999923</v>
      </c>
    </row>
    <row r="601" spans="1:7" x14ac:dyDescent="0.25">
      <c r="B601" s="108"/>
      <c r="E601" s="108"/>
    </row>
    <row r="603" spans="1:7" x14ac:dyDescent="0.25">
      <c r="B603" s="108"/>
      <c r="E603" s="108"/>
    </row>
    <row r="605" spans="1:7" x14ac:dyDescent="0.25">
      <c r="B605" s="108"/>
      <c r="E605" s="108"/>
    </row>
    <row r="607" spans="1:7" x14ac:dyDescent="0.25">
      <c r="B607" s="108"/>
      <c r="E607" s="108"/>
    </row>
    <row r="609" spans="2:5" x14ac:dyDescent="0.25">
      <c r="B609" s="108"/>
      <c r="E609" s="108"/>
    </row>
    <row r="611" spans="2:5" x14ac:dyDescent="0.25">
      <c r="B611" s="108"/>
      <c r="E611" s="108"/>
    </row>
    <row r="613" spans="2:5" x14ac:dyDescent="0.25">
      <c r="B613" s="108"/>
      <c r="E613" s="108"/>
    </row>
    <row r="615" spans="2:5" x14ac:dyDescent="0.25">
      <c r="B615" s="108"/>
      <c r="E615" s="108"/>
    </row>
    <row r="617" spans="2:5" x14ac:dyDescent="0.25">
      <c r="B617" s="108"/>
      <c r="E617" s="108"/>
    </row>
    <row r="619" spans="2:5" x14ac:dyDescent="0.25">
      <c r="B619" s="108"/>
      <c r="E619" s="108"/>
    </row>
    <row r="621" spans="2:5" x14ac:dyDescent="0.25">
      <c r="B621" s="108"/>
      <c r="E621" s="108"/>
    </row>
    <row r="623" spans="2:5" x14ac:dyDescent="0.25">
      <c r="B623" s="108"/>
      <c r="E623" s="108"/>
    </row>
    <row r="625" spans="2:5" x14ac:dyDescent="0.25">
      <c r="B625" s="108"/>
      <c r="E625" s="108"/>
    </row>
    <row r="627" spans="2:5" x14ac:dyDescent="0.25">
      <c r="B627" s="108"/>
      <c r="E627" s="108"/>
    </row>
    <row r="629" spans="2:5" x14ac:dyDescent="0.25">
      <c r="B629" s="108"/>
      <c r="E629" s="108"/>
    </row>
    <row r="631" spans="2:5" x14ac:dyDescent="0.25">
      <c r="B631" s="108"/>
      <c r="E631" s="108"/>
    </row>
    <row r="633" spans="2:5" x14ac:dyDescent="0.25">
      <c r="B633" s="108"/>
      <c r="E633" s="108"/>
    </row>
    <row r="635" spans="2:5" x14ac:dyDescent="0.25">
      <c r="B635" s="108"/>
      <c r="E635" s="108"/>
    </row>
    <row r="637" spans="2:5" x14ac:dyDescent="0.25">
      <c r="B637" s="108"/>
      <c r="E637" s="108"/>
    </row>
    <row r="639" spans="2:5" x14ac:dyDescent="0.25">
      <c r="B639" s="108"/>
      <c r="E639" s="108"/>
    </row>
    <row r="641" spans="2:5" x14ac:dyDescent="0.25">
      <c r="B641" s="108"/>
      <c r="E641" s="108"/>
    </row>
    <row r="643" spans="2:5" x14ac:dyDescent="0.25">
      <c r="B643" s="108"/>
      <c r="E643" s="108"/>
    </row>
    <row r="645" spans="2:5" x14ac:dyDescent="0.25">
      <c r="B645" s="108"/>
      <c r="E645" s="108"/>
    </row>
    <row r="647" spans="2:5" x14ac:dyDescent="0.25">
      <c r="B647" s="108"/>
      <c r="E647" s="108"/>
    </row>
    <row r="649" spans="2:5" x14ac:dyDescent="0.25">
      <c r="B649" s="108"/>
      <c r="E649" s="108"/>
    </row>
    <row r="651" spans="2:5" x14ac:dyDescent="0.25">
      <c r="B651" s="108"/>
      <c r="E651" s="108"/>
    </row>
    <row r="653" spans="2:5" x14ac:dyDescent="0.25">
      <c r="B653" s="108"/>
      <c r="E653" s="108"/>
    </row>
    <row r="655" spans="2:5" x14ac:dyDescent="0.25">
      <c r="B655" s="108"/>
      <c r="E655" s="108"/>
    </row>
    <row r="657" spans="2:5" x14ac:dyDescent="0.25">
      <c r="B657" s="108"/>
      <c r="E657" s="108"/>
    </row>
    <row r="659" spans="2:5" x14ac:dyDescent="0.25">
      <c r="B659" s="108"/>
      <c r="E659" s="108"/>
    </row>
    <row r="661" spans="2:5" x14ac:dyDescent="0.25">
      <c r="B661" s="108"/>
      <c r="E661" s="108"/>
    </row>
    <row r="663" spans="2:5" x14ac:dyDescent="0.25">
      <c r="B663" s="108"/>
      <c r="E663" s="108"/>
    </row>
    <row r="665" spans="2:5" x14ac:dyDescent="0.25">
      <c r="B665" s="108"/>
      <c r="E665" s="108"/>
    </row>
    <row r="667" spans="2:5" x14ac:dyDescent="0.25">
      <c r="B667" s="108"/>
      <c r="E667" s="108"/>
    </row>
    <row r="669" spans="2:5" x14ac:dyDescent="0.25">
      <c r="B669" s="108"/>
      <c r="E669" s="108"/>
    </row>
    <row r="671" spans="2:5" x14ac:dyDescent="0.25">
      <c r="B671" s="108"/>
      <c r="E671" s="108"/>
    </row>
    <row r="673" spans="2:5" x14ac:dyDescent="0.25">
      <c r="B673" s="108"/>
      <c r="E673" s="108"/>
    </row>
    <row r="675" spans="2:5" x14ac:dyDescent="0.25">
      <c r="B675" s="108"/>
      <c r="E675" s="108"/>
    </row>
    <row r="677" spans="2:5" x14ac:dyDescent="0.25">
      <c r="B677" s="108"/>
      <c r="E677" s="108"/>
    </row>
    <row r="679" spans="2:5" x14ac:dyDescent="0.25">
      <c r="B679" s="108"/>
      <c r="E679" s="108"/>
    </row>
    <row r="681" spans="2:5" x14ac:dyDescent="0.25">
      <c r="B681" s="108"/>
      <c r="E681" s="108"/>
    </row>
    <row r="683" spans="2:5" x14ac:dyDescent="0.25">
      <c r="B683" s="108"/>
      <c r="E683" s="108"/>
    </row>
    <row r="685" spans="2:5" x14ac:dyDescent="0.25">
      <c r="B685" s="108"/>
      <c r="E685" s="108"/>
    </row>
    <row r="687" spans="2:5" x14ac:dyDescent="0.25">
      <c r="B687" s="108"/>
      <c r="E687" s="108"/>
    </row>
    <row r="689" spans="2:5" x14ac:dyDescent="0.25">
      <c r="B689" s="108"/>
      <c r="E689" s="108"/>
    </row>
    <row r="691" spans="2:5" x14ac:dyDescent="0.25">
      <c r="B691" s="108"/>
      <c r="E691" s="108"/>
    </row>
    <row r="693" spans="2:5" x14ac:dyDescent="0.25">
      <c r="B693" s="108"/>
      <c r="E693" s="108"/>
    </row>
    <row r="695" spans="2:5" x14ac:dyDescent="0.25">
      <c r="B695" s="108"/>
      <c r="E695" s="108"/>
    </row>
    <row r="697" spans="2:5" x14ac:dyDescent="0.25">
      <c r="B697" s="108"/>
      <c r="E697" s="108"/>
    </row>
    <row r="699" spans="2:5" x14ac:dyDescent="0.25">
      <c r="B699" s="108"/>
      <c r="E699" s="108"/>
    </row>
    <row r="701" spans="2:5" x14ac:dyDescent="0.25">
      <c r="B701" s="108"/>
      <c r="E701" s="108"/>
    </row>
    <row r="703" spans="2:5" x14ac:dyDescent="0.25">
      <c r="B703" s="108"/>
      <c r="E703" s="108"/>
    </row>
    <row r="705" spans="2:5" x14ac:dyDescent="0.25">
      <c r="B705" s="108"/>
      <c r="E705" s="108"/>
    </row>
    <row r="707" spans="2:5" x14ac:dyDescent="0.25">
      <c r="B707" s="108"/>
      <c r="E707" s="108"/>
    </row>
    <row r="709" spans="2:5" x14ac:dyDescent="0.25">
      <c r="B709" s="108"/>
      <c r="E709" s="108"/>
    </row>
    <row r="711" spans="2:5" x14ac:dyDescent="0.25">
      <c r="B711" s="108"/>
      <c r="E711" s="108"/>
    </row>
    <row r="713" spans="2:5" x14ac:dyDescent="0.25">
      <c r="B713" s="108"/>
      <c r="E713" s="108"/>
    </row>
    <row r="715" spans="2:5" x14ac:dyDescent="0.25">
      <c r="B715" s="108"/>
      <c r="E715" s="108"/>
    </row>
    <row r="717" spans="2:5" x14ac:dyDescent="0.25">
      <c r="B717" s="108"/>
      <c r="E717" s="108"/>
    </row>
    <row r="719" spans="2:5" x14ac:dyDescent="0.25">
      <c r="B719" s="108"/>
      <c r="E719" s="108"/>
    </row>
    <row r="721" spans="2:5" x14ac:dyDescent="0.25">
      <c r="B721" s="108"/>
      <c r="E721" s="108"/>
    </row>
    <row r="723" spans="2:5" x14ac:dyDescent="0.25">
      <c r="B723" s="108"/>
      <c r="E723" s="108"/>
    </row>
    <row r="725" spans="2:5" x14ac:dyDescent="0.25">
      <c r="B725" s="108"/>
      <c r="E725" s="108"/>
    </row>
    <row r="727" spans="2:5" x14ac:dyDescent="0.25">
      <c r="B727" s="108"/>
      <c r="E727" s="108"/>
    </row>
    <row r="729" spans="2:5" x14ac:dyDescent="0.25">
      <c r="B729" s="108"/>
      <c r="E729" s="108"/>
    </row>
    <row r="731" spans="2:5" x14ac:dyDescent="0.25">
      <c r="B731" s="108"/>
      <c r="E731" s="108"/>
    </row>
    <row r="733" spans="2:5" x14ac:dyDescent="0.25">
      <c r="B733" s="108"/>
      <c r="E733" s="108"/>
    </row>
    <row r="735" spans="2:5" x14ac:dyDescent="0.25">
      <c r="B735" s="108"/>
      <c r="E735" s="108"/>
    </row>
    <row r="737" spans="2:5" x14ac:dyDescent="0.25">
      <c r="B737" s="108"/>
      <c r="E737" s="108"/>
    </row>
    <row r="739" spans="2:5" x14ac:dyDescent="0.25">
      <c r="B739" s="108"/>
      <c r="E739" s="108"/>
    </row>
    <row r="741" spans="2:5" x14ac:dyDescent="0.25">
      <c r="B741" s="108"/>
      <c r="E741" s="108"/>
    </row>
    <row r="743" spans="2:5" x14ac:dyDescent="0.25">
      <c r="B743" s="108"/>
      <c r="E743" s="108"/>
    </row>
    <row r="745" spans="2:5" x14ac:dyDescent="0.25">
      <c r="B745" s="108"/>
      <c r="E745" s="108"/>
    </row>
    <row r="747" spans="2:5" x14ac:dyDescent="0.25">
      <c r="B747" s="108"/>
      <c r="E747" s="108"/>
    </row>
    <row r="749" spans="2:5" x14ac:dyDescent="0.25">
      <c r="B749" s="108"/>
      <c r="E749" s="108"/>
    </row>
    <row r="751" spans="2:5" x14ac:dyDescent="0.25">
      <c r="B751" s="108"/>
      <c r="E751" s="108"/>
    </row>
    <row r="753" spans="2:5" x14ac:dyDescent="0.25">
      <c r="B753" s="108"/>
      <c r="E753" s="108"/>
    </row>
    <row r="755" spans="2:5" x14ac:dyDescent="0.25">
      <c r="B755" s="108"/>
      <c r="E755" s="108"/>
    </row>
    <row r="757" spans="2:5" x14ac:dyDescent="0.25">
      <c r="B757" s="108"/>
      <c r="E757" s="108"/>
    </row>
    <row r="759" spans="2:5" x14ac:dyDescent="0.25">
      <c r="B759" s="108"/>
      <c r="E759" s="108"/>
    </row>
    <row r="761" spans="2:5" x14ac:dyDescent="0.25">
      <c r="B761" s="108"/>
      <c r="E761" s="108"/>
    </row>
    <row r="763" spans="2:5" x14ac:dyDescent="0.25">
      <c r="B763" s="108"/>
      <c r="E763" s="108"/>
    </row>
    <row r="765" spans="2:5" x14ac:dyDescent="0.25">
      <c r="B765" s="108"/>
      <c r="E765" s="108"/>
    </row>
    <row r="767" spans="2:5" x14ac:dyDescent="0.25">
      <c r="B767" s="108"/>
      <c r="E767" s="108"/>
    </row>
    <row r="769" spans="2:5" x14ac:dyDescent="0.25">
      <c r="B769" s="108"/>
      <c r="E769" s="108"/>
    </row>
    <row r="771" spans="2:5" x14ac:dyDescent="0.25">
      <c r="B771" s="108"/>
      <c r="E771" s="108"/>
    </row>
    <row r="773" spans="2:5" x14ac:dyDescent="0.25">
      <c r="B773" s="108"/>
      <c r="E773" s="108"/>
    </row>
    <row r="775" spans="2:5" x14ac:dyDescent="0.25">
      <c r="B775" s="108"/>
      <c r="E775" s="108"/>
    </row>
    <row r="777" spans="2:5" x14ac:dyDescent="0.25">
      <c r="B777" s="108"/>
      <c r="E777" s="108"/>
    </row>
    <row r="779" spans="2:5" x14ac:dyDescent="0.25">
      <c r="B779" s="108"/>
      <c r="E779" s="108"/>
    </row>
    <row r="781" spans="2:5" x14ac:dyDescent="0.25">
      <c r="B781" s="108"/>
      <c r="E781" s="108"/>
    </row>
    <row r="783" spans="2:5" x14ac:dyDescent="0.25">
      <c r="B783" s="108"/>
      <c r="E783" s="108"/>
    </row>
    <row r="785" spans="2:5" x14ac:dyDescent="0.25">
      <c r="B785" s="108"/>
      <c r="E785" s="108"/>
    </row>
    <row r="787" spans="2:5" x14ac:dyDescent="0.25">
      <c r="B787" s="108"/>
      <c r="E787" s="108"/>
    </row>
    <row r="789" spans="2:5" x14ac:dyDescent="0.25">
      <c r="B789" s="108"/>
      <c r="E789" s="108"/>
    </row>
    <row r="791" spans="2:5" x14ac:dyDescent="0.25">
      <c r="B791" s="108"/>
      <c r="E791" s="108"/>
    </row>
    <row r="793" spans="2:5" x14ac:dyDescent="0.25">
      <c r="B793" s="108"/>
      <c r="E793" s="108"/>
    </row>
    <row r="795" spans="2:5" x14ac:dyDescent="0.25">
      <c r="B795" s="108"/>
      <c r="E795" s="108"/>
    </row>
    <row r="797" spans="2:5" x14ac:dyDescent="0.25">
      <c r="B797" s="108"/>
      <c r="E797" s="108"/>
    </row>
    <row r="799" spans="2:5" x14ac:dyDescent="0.25">
      <c r="B799" s="108"/>
      <c r="E799" s="108"/>
    </row>
    <row r="801" spans="2:5" x14ac:dyDescent="0.25">
      <c r="B801" s="108"/>
      <c r="E801" s="108"/>
    </row>
    <row r="803" spans="2:5" x14ac:dyDescent="0.25">
      <c r="B803" s="108"/>
      <c r="E803" s="108"/>
    </row>
    <row r="805" spans="2:5" x14ac:dyDescent="0.25">
      <c r="B805" s="108"/>
      <c r="E805" s="108"/>
    </row>
    <row r="807" spans="2:5" x14ac:dyDescent="0.25">
      <c r="B807" s="108"/>
      <c r="E807" s="108"/>
    </row>
    <row r="809" spans="2:5" x14ac:dyDescent="0.25">
      <c r="B809" s="108"/>
      <c r="E809" s="108"/>
    </row>
    <row r="811" spans="2:5" x14ac:dyDescent="0.25">
      <c r="B811" s="108"/>
      <c r="E811" s="108"/>
    </row>
    <row r="813" spans="2:5" x14ac:dyDescent="0.25">
      <c r="B813" s="108"/>
      <c r="E813" s="108"/>
    </row>
    <row r="815" spans="2:5" x14ac:dyDescent="0.25">
      <c r="B815" s="108"/>
      <c r="E815" s="108"/>
    </row>
    <row r="817" spans="2:5" x14ac:dyDescent="0.25">
      <c r="B817" s="108"/>
      <c r="E817" s="108"/>
    </row>
    <row r="819" spans="2:5" x14ac:dyDescent="0.25">
      <c r="B819" s="108"/>
      <c r="E819" s="108"/>
    </row>
    <row r="821" spans="2:5" x14ac:dyDescent="0.25">
      <c r="B821" s="108"/>
      <c r="E821" s="108"/>
    </row>
    <row r="823" spans="2:5" x14ac:dyDescent="0.25">
      <c r="B823" s="108"/>
      <c r="E823" s="108"/>
    </row>
    <row r="825" spans="2:5" x14ac:dyDescent="0.25">
      <c r="B825" s="108"/>
      <c r="E825" s="108"/>
    </row>
    <row r="827" spans="2:5" x14ac:dyDescent="0.25">
      <c r="B827" s="108"/>
      <c r="E827" s="108"/>
    </row>
    <row r="829" spans="2:5" x14ac:dyDescent="0.25">
      <c r="B829" s="108"/>
      <c r="E829" s="108"/>
    </row>
    <row r="831" spans="2:5" x14ac:dyDescent="0.25">
      <c r="B831" s="108"/>
      <c r="E831" s="108"/>
    </row>
    <row r="833" spans="2:5" x14ac:dyDescent="0.25">
      <c r="B833" s="108"/>
      <c r="E833" s="108"/>
    </row>
    <row r="835" spans="2:5" x14ac:dyDescent="0.25">
      <c r="B835" s="108"/>
      <c r="E835" s="108"/>
    </row>
    <row r="837" spans="2:5" x14ac:dyDescent="0.25">
      <c r="B837" s="108"/>
      <c r="E837" s="108"/>
    </row>
    <row r="839" spans="2:5" x14ac:dyDescent="0.25">
      <c r="B839" s="108"/>
      <c r="E839" s="108"/>
    </row>
    <row r="841" spans="2:5" x14ac:dyDescent="0.25">
      <c r="B841" s="108"/>
      <c r="E841" s="108"/>
    </row>
    <row r="843" spans="2:5" x14ac:dyDescent="0.25">
      <c r="B843" s="108"/>
      <c r="E843" s="108"/>
    </row>
    <row r="845" spans="2:5" x14ac:dyDescent="0.25">
      <c r="B845" s="108"/>
      <c r="E845" s="108"/>
    </row>
    <row r="847" spans="2:5" x14ac:dyDescent="0.25">
      <c r="B847" s="108"/>
      <c r="E847" s="108"/>
    </row>
    <row r="849" spans="2:5" x14ac:dyDescent="0.25">
      <c r="B849" s="108"/>
      <c r="E849" s="108"/>
    </row>
    <row r="851" spans="2:5" x14ac:dyDescent="0.25">
      <c r="B851" s="108"/>
      <c r="E851" s="108"/>
    </row>
    <row r="853" spans="2:5" x14ac:dyDescent="0.25">
      <c r="B853" s="108"/>
      <c r="E853" s="108"/>
    </row>
    <row r="855" spans="2:5" x14ac:dyDescent="0.25">
      <c r="B855" s="108"/>
      <c r="E855" s="108"/>
    </row>
    <row r="857" spans="2:5" x14ac:dyDescent="0.25">
      <c r="B857" s="108"/>
      <c r="E857" s="108"/>
    </row>
    <row r="859" spans="2:5" x14ac:dyDescent="0.25">
      <c r="B859" s="108"/>
      <c r="E859" s="108"/>
    </row>
    <row r="861" spans="2:5" x14ac:dyDescent="0.25">
      <c r="B861" s="108"/>
      <c r="E861" s="108"/>
    </row>
    <row r="863" spans="2:5" x14ac:dyDescent="0.25">
      <c r="B863" s="108"/>
      <c r="E863" s="108"/>
    </row>
    <row r="865" spans="2:5" x14ac:dyDescent="0.25">
      <c r="B865" s="108"/>
      <c r="E865" s="108"/>
    </row>
    <row r="867" spans="2:5" x14ac:dyDescent="0.25">
      <c r="B867" s="108"/>
      <c r="E867" s="108"/>
    </row>
    <row r="869" spans="2:5" x14ac:dyDescent="0.25">
      <c r="B869" s="108"/>
      <c r="E869" s="108"/>
    </row>
    <row r="871" spans="2:5" x14ac:dyDescent="0.25">
      <c r="B871" s="108"/>
      <c r="E871" s="108"/>
    </row>
    <row r="873" spans="2:5" x14ac:dyDescent="0.25">
      <c r="B873" s="108"/>
      <c r="E873" s="108"/>
    </row>
    <row r="875" spans="2:5" x14ac:dyDescent="0.25">
      <c r="B875" s="108"/>
      <c r="E875" s="108"/>
    </row>
    <row r="877" spans="2:5" x14ac:dyDescent="0.25">
      <c r="B877" s="108"/>
      <c r="E877" s="108"/>
    </row>
    <row r="879" spans="2:5" x14ac:dyDescent="0.25">
      <c r="B879" s="108"/>
      <c r="E879" s="108"/>
    </row>
    <row r="881" spans="2:5" x14ac:dyDescent="0.25">
      <c r="B881" s="108"/>
      <c r="E881" s="108"/>
    </row>
    <row r="883" spans="2:5" x14ac:dyDescent="0.25">
      <c r="B883" s="108"/>
      <c r="E883" s="108"/>
    </row>
    <row r="885" spans="2:5" x14ac:dyDescent="0.25">
      <c r="B885" s="108"/>
      <c r="E885" s="108"/>
    </row>
    <row r="887" spans="2:5" x14ac:dyDescent="0.25">
      <c r="B887" s="108"/>
      <c r="E887" s="108"/>
    </row>
    <row r="889" spans="2:5" x14ac:dyDescent="0.25">
      <c r="B889" s="108"/>
      <c r="E889" s="108"/>
    </row>
    <row r="891" spans="2:5" x14ac:dyDescent="0.25">
      <c r="B891" s="108"/>
      <c r="E891" s="108"/>
    </row>
    <row r="893" spans="2:5" x14ac:dyDescent="0.25">
      <c r="B893" s="108"/>
      <c r="E893" s="108"/>
    </row>
    <row r="895" spans="2:5" x14ac:dyDescent="0.25">
      <c r="B895" s="108"/>
      <c r="E895" s="108"/>
    </row>
    <row r="897" spans="2:5" x14ac:dyDescent="0.25">
      <c r="B897" s="108"/>
      <c r="E897" s="108"/>
    </row>
    <row r="899" spans="2:5" x14ac:dyDescent="0.25">
      <c r="B899" s="108"/>
      <c r="E899" s="108"/>
    </row>
    <row r="901" spans="2:5" x14ac:dyDescent="0.25">
      <c r="B901" s="108"/>
      <c r="E901" s="108"/>
    </row>
    <row r="903" spans="2:5" x14ac:dyDescent="0.25">
      <c r="B903" s="108"/>
      <c r="E903" s="108"/>
    </row>
    <row r="905" spans="2:5" x14ac:dyDescent="0.25">
      <c r="B905" s="108"/>
      <c r="E905" s="108"/>
    </row>
    <row r="907" spans="2:5" x14ac:dyDescent="0.25">
      <c r="B907" s="108"/>
      <c r="E907" s="108"/>
    </row>
    <row r="909" spans="2:5" x14ac:dyDescent="0.25">
      <c r="B909" s="108"/>
      <c r="E909" s="108"/>
    </row>
    <row r="911" spans="2:5" x14ac:dyDescent="0.25">
      <c r="B911" s="108"/>
      <c r="E911" s="108"/>
    </row>
    <row r="913" spans="2:5" x14ac:dyDescent="0.25">
      <c r="B913" s="108"/>
      <c r="E913" s="108"/>
    </row>
    <row r="915" spans="2:5" x14ac:dyDescent="0.25">
      <c r="B915" s="108"/>
      <c r="E915" s="108"/>
    </row>
    <row r="917" spans="2:5" x14ac:dyDescent="0.25">
      <c r="B917" s="108"/>
      <c r="E917" s="108"/>
    </row>
    <row r="919" spans="2:5" x14ac:dyDescent="0.25">
      <c r="B919" s="108"/>
      <c r="E919" s="108"/>
    </row>
    <row r="921" spans="2:5" x14ac:dyDescent="0.25">
      <c r="B921" s="108"/>
      <c r="E921" s="108"/>
    </row>
    <row r="923" spans="2:5" x14ac:dyDescent="0.25">
      <c r="B923" s="108"/>
      <c r="E923" s="108"/>
    </row>
    <row r="925" spans="2:5" x14ac:dyDescent="0.25">
      <c r="B925" s="108"/>
      <c r="E925" s="108"/>
    </row>
    <row r="927" spans="2:5" x14ac:dyDescent="0.25">
      <c r="B927" s="108"/>
      <c r="E927" s="108"/>
    </row>
    <row r="929" spans="2:5" x14ac:dyDescent="0.25">
      <c r="B929" s="108"/>
      <c r="E929" s="108"/>
    </row>
    <row r="931" spans="2:5" x14ac:dyDescent="0.25">
      <c r="B931" s="108"/>
      <c r="E931" s="108"/>
    </row>
    <row r="933" spans="2:5" x14ac:dyDescent="0.25">
      <c r="B933" s="108"/>
      <c r="E933" s="108"/>
    </row>
    <row r="935" spans="2:5" x14ac:dyDescent="0.25">
      <c r="B935" s="108"/>
      <c r="E935" s="108"/>
    </row>
    <row r="937" spans="2:5" x14ac:dyDescent="0.25">
      <c r="B937" s="108"/>
      <c r="E937" s="108"/>
    </row>
    <row r="939" spans="2:5" x14ac:dyDescent="0.25">
      <c r="B939" s="108"/>
      <c r="E939" s="108"/>
    </row>
    <row r="941" spans="2:5" x14ac:dyDescent="0.25">
      <c r="B941" s="108"/>
      <c r="E941" s="108"/>
    </row>
    <row r="943" spans="2:5" x14ac:dyDescent="0.25">
      <c r="B943" s="108"/>
      <c r="E943" s="108"/>
    </row>
    <row r="945" spans="2:5" x14ac:dyDescent="0.25">
      <c r="B945" s="108"/>
      <c r="E945" s="108"/>
    </row>
    <row r="947" spans="2:5" x14ac:dyDescent="0.25">
      <c r="B947" s="108"/>
      <c r="E947" s="108"/>
    </row>
    <row r="949" spans="2:5" x14ac:dyDescent="0.25">
      <c r="B949" s="108"/>
      <c r="E949" s="108"/>
    </row>
    <row r="951" spans="2:5" x14ac:dyDescent="0.25">
      <c r="B951" s="108"/>
      <c r="E951" s="108"/>
    </row>
    <row r="953" spans="2:5" x14ac:dyDescent="0.25">
      <c r="B953" s="108"/>
      <c r="E953" s="108"/>
    </row>
    <row r="955" spans="2:5" x14ac:dyDescent="0.25">
      <c r="B955" s="108"/>
      <c r="E955" s="108"/>
    </row>
    <row r="957" spans="2:5" x14ac:dyDescent="0.25">
      <c r="B957" s="108"/>
      <c r="E957" s="108"/>
    </row>
    <row r="959" spans="2:5" x14ac:dyDescent="0.25">
      <c r="B959" s="108"/>
      <c r="E959" s="108"/>
    </row>
    <row r="961" spans="2:5" x14ac:dyDescent="0.25">
      <c r="B961" s="108"/>
      <c r="E961" s="108"/>
    </row>
    <row r="963" spans="2:5" x14ac:dyDescent="0.25">
      <c r="B963" s="108"/>
      <c r="E963" s="108"/>
    </row>
    <row r="965" spans="2:5" x14ac:dyDescent="0.25">
      <c r="B965" s="108"/>
      <c r="E965" s="108"/>
    </row>
    <row r="967" spans="2:5" x14ac:dyDescent="0.25">
      <c r="B967" s="108"/>
      <c r="E967" s="108"/>
    </row>
    <row r="969" spans="2:5" x14ac:dyDescent="0.25">
      <c r="B969" s="108"/>
      <c r="E969" s="108"/>
    </row>
    <row r="971" spans="2:5" x14ac:dyDescent="0.25">
      <c r="B971" s="108"/>
      <c r="E971" s="108"/>
    </row>
    <row r="973" spans="2:5" x14ac:dyDescent="0.25">
      <c r="B973" s="108"/>
      <c r="E973" s="108"/>
    </row>
    <row r="975" spans="2:5" x14ac:dyDescent="0.25">
      <c r="B975" s="108"/>
      <c r="E975" s="108"/>
    </row>
    <row r="977" spans="2:5" x14ac:dyDescent="0.25">
      <c r="B977" s="108"/>
      <c r="E977" s="108"/>
    </row>
    <row r="979" spans="2:5" x14ac:dyDescent="0.25">
      <c r="B979" s="108"/>
      <c r="E979" s="108"/>
    </row>
    <row r="981" spans="2:5" x14ac:dyDescent="0.25">
      <c r="B981" s="108"/>
      <c r="E981" s="108"/>
    </row>
    <row r="983" spans="2:5" x14ac:dyDescent="0.25">
      <c r="B983" s="108"/>
      <c r="E983" s="108"/>
    </row>
    <row r="985" spans="2:5" x14ac:dyDescent="0.25">
      <c r="B985" s="108"/>
      <c r="E985" s="108"/>
    </row>
    <row r="987" spans="2:5" x14ac:dyDescent="0.25">
      <c r="B987" s="108"/>
      <c r="E987" s="108"/>
    </row>
    <row r="989" spans="2:5" x14ac:dyDescent="0.25">
      <c r="B989" s="108"/>
      <c r="E989" s="108"/>
    </row>
    <row r="991" spans="2:5" x14ac:dyDescent="0.25">
      <c r="B991" s="108"/>
      <c r="E991" s="108"/>
    </row>
    <row r="993" spans="2:5" x14ac:dyDescent="0.25">
      <c r="B993" s="108"/>
      <c r="E993" s="108"/>
    </row>
    <row r="995" spans="2:5" x14ac:dyDescent="0.25">
      <c r="B995" s="108"/>
      <c r="E995" s="108"/>
    </row>
    <row r="997" spans="2:5" x14ac:dyDescent="0.25">
      <c r="B997" s="108"/>
      <c r="E997" s="108"/>
    </row>
    <row r="999" spans="2:5" x14ac:dyDescent="0.25">
      <c r="B999" s="108"/>
      <c r="E999" s="108"/>
    </row>
    <row r="1001" spans="2:5" x14ac:dyDescent="0.25">
      <c r="B1001" s="108"/>
      <c r="E1001" s="108"/>
    </row>
    <row r="1003" spans="2:5" x14ac:dyDescent="0.25">
      <c r="B1003" s="108"/>
      <c r="E1003" s="108"/>
    </row>
    <row r="1005" spans="2:5" x14ac:dyDescent="0.25">
      <c r="B1005" s="108"/>
      <c r="E1005" s="108"/>
    </row>
    <row r="1007" spans="2:5" x14ac:dyDescent="0.25">
      <c r="B1007" s="108"/>
      <c r="E1007" s="108"/>
    </row>
    <row r="1009" spans="2:5" x14ac:dyDescent="0.25">
      <c r="B1009" s="108"/>
      <c r="E1009" s="108"/>
    </row>
    <row r="1011" spans="2:5" x14ac:dyDescent="0.25">
      <c r="B1011" s="108"/>
      <c r="E1011" s="108"/>
    </row>
    <row r="1013" spans="2:5" x14ac:dyDescent="0.25">
      <c r="B1013" s="108"/>
      <c r="E1013" s="108"/>
    </row>
    <row r="1015" spans="2:5" x14ac:dyDescent="0.25">
      <c r="B1015" s="108"/>
      <c r="E1015" s="108"/>
    </row>
    <row r="1017" spans="2:5" x14ac:dyDescent="0.25">
      <c r="B1017" s="108"/>
      <c r="E1017" s="108"/>
    </row>
    <row r="1019" spans="2:5" x14ac:dyDescent="0.25">
      <c r="B1019" s="108"/>
      <c r="E1019" s="108"/>
    </row>
    <row r="1021" spans="2:5" x14ac:dyDescent="0.25">
      <c r="B1021" s="108"/>
      <c r="E1021" s="108"/>
    </row>
    <row r="1023" spans="2:5" x14ac:dyDescent="0.25">
      <c r="B1023" s="108"/>
      <c r="E1023" s="108"/>
    </row>
    <row r="1025" spans="2:5" x14ac:dyDescent="0.25">
      <c r="B1025" s="108"/>
      <c r="E1025" s="108"/>
    </row>
    <row r="1027" spans="2:5" x14ac:dyDescent="0.25">
      <c r="B1027" s="108"/>
      <c r="E1027" s="108"/>
    </row>
    <row r="1029" spans="2:5" x14ac:dyDescent="0.25">
      <c r="B1029" s="108"/>
      <c r="E1029" s="108"/>
    </row>
    <row r="1031" spans="2:5" x14ac:dyDescent="0.25">
      <c r="B1031" s="108"/>
      <c r="E1031" s="108"/>
    </row>
    <row r="1033" spans="2:5" x14ac:dyDescent="0.25">
      <c r="B1033" s="108"/>
      <c r="E1033" s="108"/>
    </row>
    <row r="1035" spans="2:5" x14ac:dyDescent="0.25">
      <c r="B1035" s="108"/>
      <c r="E1035" s="108"/>
    </row>
    <row r="1037" spans="2:5" x14ac:dyDescent="0.25">
      <c r="B1037" s="108"/>
      <c r="E1037" s="108"/>
    </row>
    <row r="1039" spans="2:5" x14ac:dyDescent="0.25">
      <c r="B1039" s="108"/>
      <c r="E1039" s="108"/>
    </row>
    <row r="1041" spans="2:5" x14ac:dyDescent="0.25">
      <c r="B1041" s="108"/>
      <c r="E1041" s="108"/>
    </row>
    <row r="1043" spans="2:5" x14ac:dyDescent="0.25">
      <c r="B1043" s="108"/>
      <c r="E1043" s="108"/>
    </row>
    <row r="1045" spans="2:5" x14ac:dyDescent="0.25">
      <c r="B1045" s="108"/>
      <c r="E1045" s="108"/>
    </row>
    <row r="1047" spans="2:5" x14ac:dyDescent="0.25">
      <c r="B1047" s="108"/>
      <c r="E1047" s="108"/>
    </row>
    <row r="1049" spans="2:5" x14ac:dyDescent="0.25">
      <c r="B1049" s="108"/>
      <c r="E1049" s="108"/>
    </row>
    <row r="1051" spans="2:5" x14ac:dyDescent="0.25">
      <c r="B1051" s="108"/>
      <c r="E1051" s="108"/>
    </row>
    <row r="1053" spans="2:5" x14ac:dyDescent="0.25">
      <c r="B1053" s="108"/>
      <c r="E1053" s="108"/>
    </row>
    <row r="1055" spans="2:5" x14ac:dyDescent="0.25">
      <c r="B1055" s="108"/>
      <c r="E1055" s="108"/>
    </row>
    <row r="1057" spans="2:5" x14ac:dyDescent="0.25">
      <c r="B1057" s="108"/>
      <c r="E1057" s="108"/>
    </row>
    <row r="1059" spans="2:5" x14ac:dyDescent="0.25">
      <c r="B1059" s="108"/>
      <c r="E1059" s="108"/>
    </row>
    <row r="1061" spans="2:5" x14ac:dyDescent="0.25">
      <c r="B1061" s="108"/>
      <c r="E1061" s="108"/>
    </row>
    <row r="1063" spans="2:5" x14ac:dyDescent="0.25">
      <c r="B1063" s="108"/>
      <c r="E1063" s="108"/>
    </row>
    <row r="1065" spans="2:5" x14ac:dyDescent="0.25">
      <c r="B1065" s="108"/>
      <c r="E1065" s="108"/>
    </row>
    <row r="1067" spans="2:5" x14ac:dyDescent="0.25">
      <c r="B1067" s="108"/>
      <c r="E1067" s="108"/>
    </row>
    <row r="1069" spans="2:5" x14ac:dyDescent="0.25">
      <c r="B1069" s="108"/>
      <c r="E1069" s="108"/>
    </row>
    <row r="1071" spans="2:5" x14ac:dyDescent="0.25">
      <c r="B1071" s="108"/>
      <c r="E1071" s="108"/>
    </row>
    <row r="1073" spans="2:5" x14ac:dyDescent="0.25">
      <c r="B1073" s="108"/>
      <c r="E1073" s="108"/>
    </row>
    <row r="1075" spans="2:5" x14ac:dyDescent="0.25">
      <c r="B1075" s="108"/>
      <c r="E1075" s="108"/>
    </row>
    <row r="1077" spans="2:5" x14ac:dyDescent="0.25">
      <c r="B1077" s="108"/>
      <c r="E1077" s="108"/>
    </row>
    <row r="1079" spans="2:5" x14ac:dyDescent="0.25">
      <c r="B1079" s="108"/>
      <c r="E1079" s="108"/>
    </row>
    <row r="1081" spans="2:5" x14ac:dyDescent="0.25">
      <c r="B1081" s="108"/>
      <c r="E1081" s="108"/>
    </row>
    <row r="1083" spans="2:5" x14ac:dyDescent="0.25">
      <c r="B1083" s="108"/>
      <c r="E1083" s="108"/>
    </row>
    <row r="1085" spans="2:5" x14ac:dyDescent="0.25">
      <c r="B1085" s="108"/>
      <c r="E1085" s="108"/>
    </row>
    <row r="1087" spans="2:5" x14ac:dyDescent="0.25">
      <c r="B1087" s="108"/>
      <c r="E1087" s="108"/>
    </row>
    <row r="1089" spans="2:5" x14ac:dyDescent="0.25">
      <c r="B1089" s="108"/>
      <c r="E1089" s="108"/>
    </row>
    <row r="1091" spans="2:5" x14ac:dyDescent="0.25">
      <c r="B1091" s="108"/>
      <c r="E1091" s="108"/>
    </row>
    <row r="1093" spans="2:5" x14ac:dyDescent="0.25">
      <c r="B1093" s="108"/>
      <c r="E1093" s="108"/>
    </row>
    <row r="1095" spans="2:5" x14ac:dyDescent="0.25">
      <c r="B1095" s="108"/>
      <c r="E1095" s="108"/>
    </row>
    <row r="1097" spans="2:5" x14ac:dyDescent="0.25">
      <c r="B1097" s="108"/>
      <c r="E1097" s="108"/>
    </row>
    <row r="1099" spans="2:5" x14ac:dyDescent="0.25">
      <c r="B1099" s="108"/>
      <c r="E1099" s="108"/>
    </row>
    <row r="1101" spans="2:5" x14ac:dyDescent="0.25">
      <c r="B1101" s="108"/>
      <c r="E1101" s="108"/>
    </row>
    <row r="1103" spans="2:5" x14ac:dyDescent="0.25">
      <c r="B1103" s="108"/>
      <c r="E1103" s="108"/>
    </row>
    <row r="1105" spans="2:5" x14ac:dyDescent="0.25">
      <c r="B1105" s="108"/>
      <c r="E1105" s="108"/>
    </row>
    <row r="1107" spans="2:5" x14ac:dyDescent="0.25">
      <c r="B1107" s="108"/>
      <c r="E1107" s="108"/>
    </row>
    <row r="1109" spans="2:5" x14ac:dyDescent="0.25">
      <c r="B1109" s="108"/>
      <c r="E1109" s="108"/>
    </row>
    <row r="1111" spans="2:5" x14ac:dyDescent="0.25">
      <c r="B1111" s="108"/>
      <c r="E1111" s="108"/>
    </row>
    <row r="1113" spans="2:5" x14ac:dyDescent="0.25">
      <c r="B1113" s="108"/>
      <c r="E1113" s="108"/>
    </row>
    <row r="1115" spans="2:5" x14ac:dyDescent="0.25">
      <c r="B1115" s="108"/>
      <c r="E1115" s="108"/>
    </row>
    <row r="1117" spans="2:5" x14ac:dyDescent="0.25">
      <c r="B1117" s="108"/>
      <c r="E1117" s="108"/>
    </row>
    <row r="1119" spans="2:5" x14ac:dyDescent="0.25">
      <c r="B1119" s="108"/>
      <c r="E1119" s="108"/>
    </row>
    <row r="1121" spans="2:5" x14ac:dyDescent="0.25">
      <c r="B1121" s="108"/>
      <c r="E1121" s="108"/>
    </row>
    <row r="1123" spans="2:5" x14ac:dyDescent="0.25">
      <c r="B1123" s="108"/>
      <c r="E1123" s="108"/>
    </row>
    <row r="1125" spans="2:5" x14ac:dyDescent="0.25">
      <c r="B1125" s="108"/>
      <c r="E1125" s="108"/>
    </row>
    <row r="1127" spans="2:5" x14ac:dyDescent="0.25">
      <c r="B1127" s="108"/>
      <c r="E1127" s="108"/>
    </row>
    <row r="1129" spans="2:5" x14ac:dyDescent="0.25">
      <c r="B1129" s="108"/>
      <c r="E1129" s="108"/>
    </row>
    <row r="1131" spans="2:5" x14ac:dyDescent="0.25">
      <c r="B1131" s="108"/>
      <c r="E1131" s="108"/>
    </row>
    <row r="1133" spans="2:5" x14ac:dyDescent="0.25">
      <c r="B1133" s="108"/>
      <c r="E1133" s="108"/>
    </row>
    <row r="1135" spans="2:5" x14ac:dyDescent="0.25">
      <c r="B1135" s="108"/>
      <c r="E1135" s="108"/>
    </row>
    <row r="1137" spans="2:5" x14ac:dyDescent="0.25">
      <c r="B1137" s="108"/>
      <c r="E1137" s="108"/>
    </row>
    <row r="1139" spans="2:5" x14ac:dyDescent="0.25">
      <c r="B1139" s="108"/>
      <c r="E1139" s="108"/>
    </row>
    <row r="1141" spans="2:5" x14ac:dyDescent="0.25">
      <c r="B1141" s="108"/>
      <c r="E1141" s="108"/>
    </row>
    <row r="1143" spans="2:5" x14ac:dyDescent="0.25">
      <c r="B1143" s="108"/>
      <c r="E1143" s="108"/>
    </row>
    <row r="1145" spans="2:5" x14ac:dyDescent="0.25">
      <c r="B1145" s="108"/>
      <c r="E1145" s="108"/>
    </row>
    <row r="1147" spans="2:5" x14ac:dyDescent="0.25">
      <c r="B1147" s="108"/>
      <c r="E1147" s="108"/>
    </row>
    <row r="1149" spans="2:5" x14ac:dyDescent="0.25">
      <c r="B1149" s="108"/>
      <c r="E1149" s="108"/>
    </row>
    <row r="1151" spans="2:5" x14ac:dyDescent="0.25">
      <c r="B1151" s="108"/>
      <c r="E1151" s="108"/>
    </row>
    <row r="1153" spans="2:5" x14ac:dyDescent="0.25">
      <c r="B1153" s="108"/>
      <c r="E1153" s="108"/>
    </row>
    <row r="1155" spans="2:5" x14ac:dyDescent="0.25">
      <c r="B1155" s="108"/>
      <c r="E1155" s="108"/>
    </row>
    <row r="1157" spans="2:5" x14ac:dyDescent="0.25">
      <c r="B1157" s="108"/>
      <c r="E1157" s="108"/>
    </row>
    <row r="1159" spans="2:5" x14ac:dyDescent="0.25">
      <c r="B1159" s="108"/>
      <c r="E1159" s="108"/>
    </row>
    <row r="1161" spans="2:5" x14ac:dyDescent="0.25">
      <c r="B1161" s="108"/>
      <c r="E1161" s="108"/>
    </row>
    <row r="1163" spans="2:5" x14ac:dyDescent="0.25">
      <c r="B1163" s="108"/>
      <c r="E1163" s="108"/>
    </row>
    <row r="1165" spans="2:5" x14ac:dyDescent="0.25">
      <c r="B1165" s="108"/>
      <c r="E1165" s="108"/>
    </row>
    <row r="1167" spans="2:5" x14ac:dyDescent="0.25">
      <c r="B1167" s="108"/>
      <c r="E1167" s="108"/>
    </row>
    <row r="1169" spans="2:5" x14ac:dyDescent="0.25">
      <c r="B1169" s="108"/>
      <c r="E1169" s="108"/>
    </row>
    <row r="1171" spans="2:5" x14ac:dyDescent="0.25">
      <c r="B1171" s="108"/>
      <c r="E1171" s="108"/>
    </row>
    <row r="1173" spans="2:5" x14ac:dyDescent="0.25">
      <c r="B1173" s="108"/>
      <c r="E1173" s="108"/>
    </row>
    <row r="1175" spans="2:5" x14ac:dyDescent="0.25">
      <c r="B1175" s="108"/>
      <c r="E1175" s="108"/>
    </row>
    <row r="1177" spans="2:5" x14ac:dyDescent="0.25">
      <c r="B1177" s="108"/>
      <c r="E1177" s="108"/>
    </row>
    <row r="1179" spans="2:5" x14ac:dyDescent="0.25">
      <c r="B1179" s="108"/>
      <c r="E1179" s="108"/>
    </row>
    <row r="1181" spans="2:5" x14ac:dyDescent="0.25">
      <c r="B1181" s="108"/>
      <c r="E1181" s="108"/>
    </row>
    <row r="1183" spans="2:5" x14ac:dyDescent="0.25">
      <c r="B1183" s="108"/>
      <c r="E1183" s="108"/>
    </row>
    <row r="1185" spans="2:5" x14ac:dyDescent="0.25">
      <c r="B1185" s="108"/>
      <c r="E1185" s="108"/>
    </row>
    <row r="1187" spans="2:5" x14ac:dyDescent="0.25">
      <c r="B1187" s="108"/>
      <c r="E1187" s="108"/>
    </row>
    <row r="1189" spans="2:5" x14ac:dyDescent="0.25">
      <c r="B1189" s="108"/>
      <c r="E1189" s="108"/>
    </row>
    <row r="1191" spans="2:5" x14ac:dyDescent="0.25">
      <c r="B1191" s="108"/>
      <c r="E1191" s="108"/>
    </row>
    <row r="1193" spans="2:5" x14ac:dyDescent="0.25">
      <c r="B1193" s="108"/>
      <c r="E1193" s="108"/>
    </row>
    <row r="1195" spans="2:5" x14ac:dyDescent="0.25">
      <c r="B1195" s="108"/>
      <c r="E1195" s="108"/>
    </row>
    <row r="1197" spans="2:5" x14ac:dyDescent="0.25">
      <c r="B1197" s="108"/>
      <c r="E1197" s="108"/>
    </row>
    <row r="1199" spans="2:5" x14ac:dyDescent="0.25">
      <c r="B1199" s="108"/>
      <c r="E1199" s="108"/>
    </row>
    <row r="1201" spans="2:5" x14ac:dyDescent="0.25">
      <c r="B1201" s="108"/>
      <c r="E1201" s="108"/>
    </row>
    <row r="1203" spans="2:5" x14ac:dyDescent="0.25">
      <c r="B1203" s="108"/>
      <c r="E1203" s="108"/>
    </row>
    <row r="1205" spans="2:5" x14ac:dyDescent="0.25">
      <c r="B1205" s="108"/>
      <c r="E1205" s="108"/>
    </row>
    <row r="1207" spans="2:5" x14ac:dyDescent="0.25">
      <c r="B1207" s="108"/>
      <c r="E1207" s="108"/>
    </row>
    <row r="1209" spans="2:5" x14ac:dyDescent="0.25">
      <c r="B1209" s="108"/>
      <c r="E1209" s="108"/>
    </row>
    <row r="1211" spans="2:5" x14ac:dyDescent="0.25">
      <c r="B1211" s="108"/>
      <c r="E1211" s="108"/>
    </row>
    <row r="1213" spans="2:5" x14ac:dyDescent="0.25">
      <c r="B1213" s="108"/>
      <c r="E1213" s="108"/>
    </row>
    <row r="1215" spans="2:5" x14ac:dyDescent="0.25">
      <c r="B1215" s="108"/>
      <c r="E1215" s="108"/>
    </row>
    <row r="1217" spans="2:5" x14ac:dyDescent="0.25">
      <c r="B1217" s="108"/>
      <c r="E1217" s="108"/>
    </row>
    <row r="1219" spans="2:5" x14ac:dyDescent="0.25">
      <c r="B1219" s="108"/>
      <c r="E1219" s="108"/>
    </row>
    <row r="1221" spans="2:5" x14ac:dyDescent="0.25">
      <c r="B1221" s="108"/>
      <c r="E1221" s="108"/>
    </row>
    <row r="1223" spans="2:5" x14ac:dyDescent="0.25">
      <c r="B1223" s="108"/>
      <c r="E1223" s="108"/>
    </row>
    <row r="1225" spans="2:5" x14ac:dyDescent="0.25">
      <c r="B1225" s="108"/>
      <c r="E1225" s="108"/>
    </row>
    <row r="1227" spans="2:5" x14ac:dyDescent="0.25">
      <c r="B1227" s="108"/>
      <c r="E1227" s="108"/>
    </row>
    <row r="1229" spans="2:5" x14ac:dyDescent="0.25">
      <c r="B1229" s="108"/>
      <c r="E1229" s="108"/>
    </row>
    <row r="1231" spans="2:5" x14ac:dyDescent="0.25">
      <c r="B1231" s="108"/>
      <c r="E1231" s="108"/>
    </row>
    <row r="1233" spans="2:5" x14ac:dyDescent="0.25">
      <c r="B1233" s="108"/>
      <c r="E1233" s="108"/>
    </row>
    <row r="1235" spans="2:5" x14ac:dyDescent="0.25">
      <c r="B1235" s="108"/>
      <c r="E1235" s="108"/>
    </row>
    <row r="1237" spans="2:5" x14ac:dyDescent="0.25">
      <c r="B1237" s="108"/>
      <c r="E1237" s="108"/>
    </row>
    <row r="1239" spans="2:5" x14ac:dyDescent="0.25">
      <c r="B1239" s="108"/>
      <c r="E1239" s="108"/>
    </row>
    <row r="1241" spans="2:5" x14ac:dyDescent="0.25">
      <c r="B1241" s="108"/>
      <c r="E1241" s="108"/>
    </row>
    <row r="1243" spans="2:5" x14ac:dyDescent="0.25">
      <c r="B1243" s="108"/>
      <c r="E1243" s="108"/>
    </row>
    <row r="1245" spans="2:5" x14ac:dyDescent="0.25">
      <c r="B1245" s="108"/>
      <c r="E1245" s="108"/>
    </row>
    <row r="1247" spans="2:5" x14ac:dyDescent="0.25">
      <c r="B1247" s="108"/>
      <c r="E1247" s="108"/>
    </row>
    <row r="1249" spans="2:5" x14ac:dyDescent="0.25">
      <c r="B1249" s="108"/>
      <c r="E1249" s="108"/>
    </row>
    <row r="1251" spans="2:5" x14ac:dyDescent="0.25">
      <c r="B1251" s="108"/>
      <c r="E1251" s="108"/>
    </row>
    <row r="1253" spans="2:5" x14ac:dyDescent="0.25">
      <c r="B1253" s="108"/>
      <c r="E1253" s="108"/>
    </row>
    <row r="1255" spans="2:5" x14ac:dyDescent="0.25">
      <c r="B1255" s="108"/>
      <c r="E1255" s="108"/>
    </row>
    <row r="1257" spans="2:5" x14ac:dyDescent="0.25">
      <c r="B1257" s="108"/>
      <c r="E1257" s="108"/>
    </row>
    <row r="1259" spans="2:5" x14ac:dyDescent="0.25">
      <c r="B1259" s="108"/>
      <c r="E1259" s="108"/>
    </row>
    <row r="1261" spans="2:5" x14ac:dyDescent="0.25">
      <c r="B1261" s="108"/>
      <c r="E1261" s="108"/>
    </row>
    <row r="1263" spans="2:5" x14ac:dyDescent="0.25">
      <c r="B1263" s="108"/>
      <c r="E1263" s="108"/>
    </row>
    <row r="1265" spans="2:5" x14ac:dyDescent="0.25">
      <c r="B1265" s="108"/>
      <c r="E1265" s="108"/>
    </row>
    <row r="1267" spans="2:5" x14ac:dyDescent="0.25">
      <c r="B1267" s="108"/>
      <c r="E1267" s="108"/>
    </row>
    <row r="1269" spans="2:5" x14ac:dyDescent="0.25">
      <c r="B1269" s="108"/>
      <c r="E1269" s="108"/>
    </row>
    <row r="1271" spans="2:5" x14ac:dyDescent="0.25">
      <c r="B1271" s="108"/>
      <c r="E1271" s="108"/>
    </row>
    <row r="1273" spans="2:5" x14ac:dyDescent="0.25">
      <c r="B1273" s="108"/>
      <c r="E1273" s="108"/>
    </row>
    <row r="1275" spans="2:5" x14ac:dyDescent="0.25">
      <c r="B1275" s="108"/>
      <c r="E1275" s="108"/>
    </row>
    <row r="1277" spans="2:5" x14ac:dyDescent="0.25">
      <c r="B1277" s="108"/>
      <c r="E1277" s="108"/>
    </row>
    <row r="1279" spans="2:5" x14ac:dyDescent="0.25">
      <c r="B1279" s="108"/>
      <c r="E1279" s="108"/>
    </row>
    <row r="1281" spans="2:5" x14ac:dyDescent="0.25">
      <c r="B1281" s="108"/>
      <c r="E1281" s="108"/>
    </row>
    <row r="1283" spans="2:5" x14ac:dyDescent="0.25">
      <c r="B1283" s="108"/>
      <c r="E1283" s="108"/>
    </row>
    <row r="1285" spans="2:5" x14ac:dyDescent="0.25">
      <c r="B1285" s="108"/>
      <c r="E1285" s="108"/>
    </row>
    <row r="1287" spans="2:5" x14ac:dyDescent="0.25">
      <c r="B1287" s="108"/>
      <c r="E1287" s="108"/>
    </row>
    <row r="1289" spans="2:5" x14ac:dyDescent="0.25">
      <c r="B1289" s="108"/>
      <c r="E1289" s="108"/>
    </row>
    <row r="1291" spans="2:5" x14ac:dyDescent="0.25">
      <c r="B1291" s="108"/>
      <c r="E1291" s="108"/>
    </row>
    <row r="1293" spans="2:5" x14ac:dyDescent="0.25">
      <c r="B1293" s="108"/>
      <c r="E1293" s="108"/>
    </row>
    <row r="1295" spans="2:5" x14ac:dyDescent="0.25">
      <c r="B1295" s="108"/>
      <c r="E1295" s="108"/>
    </row>
    <row r="1297" spans="2:5" x14ac:dyDescent="0.25">
      <c r="B1297" s="108"/>
      <c r="E1297" s="108"/>
    </row>
    <row r="1299" spans="2:5" x14ac:dyDescent="0.25">
      <c r="B1299" s="108"/>
      <c r="E1299" s="108"/>
    </row>
    <row r="1301" spans="2:5" x14ac:dyDescent="0.25">
      <c r="B1301" s="108"/>
      <c r="E1301" s="108"/>
    </row>
    <row r="1303" spans="2:5" x14ac:dyDescent="0.25">
      <c r="B1303" s="108"/>
      <c r="E1303" s="108"/>
    </row>
    <row r="1305" spans="2:5" x14ac:dyDescent="0.25">
      <c r="B1305" s="108"/>
      <c r="E1305" s="108"/>
    </row>
    <row r="1307" spans="2:5" x14ac:dyDescent="0.25">
      <c r="B1307" s="108"/>
      <c r="E1307" s="108"/>
    </row>
    <row r="1309" spans="2:5" x14ac:dyDescent="0.25">
      <c r="B1309" s="108"/>
      <c r="E1309" s="108"/>
    </row>
    <row r="1311" spans="2:5" x14ac:dyDescent="0.25">
      <c r="B1311" s="108"/>
      <c r="E1311" s="108"/>
    </row>
    <row r="1313" spans="2:5" x14ac:dyDescent="0.25">
      <c r="B1313" s="108"/>
      <c r="E1313" s="108"/>
    </row>
    <row r="1315" spans="2:5" x14ac:dyDescent="0.25">
      <c r="B1315" s="108"/>
      <c r="E1315" s="108"/>
    </row>
    <row r="1317" spans="2:5" x14ac:dyDescent="0.25">
      <c r="B1317" s="108"/>
      <c r="E1317" s="108"/>
    </row>
    <row r="1319" spans="2:5" x14ac:dyDescent="0.25">
      <c r="B1319" s="108"/>
      <c r="E1319" s="108"/>
    </row>
    <row r="1321" spans="2:5" x14ac:dyDescent="0.25">
      <c r="B1321" s="108"/>
      <c r="E1321" s="108"/>
    </row>
    <row r="1323" spans="2:5" x14ac:dyDescent="0.25">
      <c r="B1323" s="108"/>
      <c r="E1323" s="108"/>
    </row>
    <row r="1325" spans="2:5" x14ac:dyDescent="0.25">
      <c r="B1325" s="108"/>
      <c r="E1325" s="108"/>
    </row>
    <row r="1327" spans="2:5" x14ac:dyDescent="0.25">
      <c r="B1327" s="108"/>
      <c r="E1327" s="108"/>
    </row>
    <row r="1329" spans="2:5" x14ac:dyDescent="0.25">
      <c r="B1329" s="108"/>
      <c r="E1329" s="108"/>
    </row>
    <row r="1331" spans="2:5" x14ac:dyDescent="0.25">
      <c r="B1331" s="108"/>
      <c r="E1331" s="108"/>
    </row>
    <row r="1333" spans="2:5" x14ac:dyDescent="0.25">
      <c r="B1333" s="108"/>
      <c r="E1333" s="108"/>
    </row>
    <row r="1335" spans="2:5" x14ac:dyDescent="0.25">
      <c r="B1335" s="108"/>
      <c r="E1335" s="108"/>
    </row>
    <row r="1337" spans="2:5" x14ac:dyDescent="0.25">
      <c r="B1337" s="108"/>
      <c r="E1337" s="108"/>
    </row>
    <row r="1339" spans="2:5" x14ac:dyDescent="0.25">
      <c r="B1339" s="108"/>
      <c r="E1339" s="108"/>
    </row>
    <row r="1341" spans="2:5" x14ac:dyDescent="0.25">
      <c r="B1341" s="108"/>
      <c r="E1341" s="108"/>
    </row>
    <row r="1343" spans="2:5" x14ac:dyDescent="0.25">
      <c r="B1343" s="108"/>
      <c r="E1343" s="108"/>
    </row>
    <row r="1345" spans="2:5" x14ac:dyDescent="0.25">
      <c r="B1345" s="108"/>
      <c r="E1345" s="108"/>
    </row>
    <row r="1347" spans="2:5" x14ac:dyDescent="0.25">
      <c r="B1347" s="108"/>
      <c r="E1347" s="108"/>
    </row>
    <row r="1349" spans="2:5" x14ac:dyDescent="0.25">
      <c r="B1349" s="108"/>
      <c r="E1349" s="108"/>
    </row>
    <row r="1351" spans="2:5" x14ac:dyDescent="0.25">
      <c r="B1351" s="108"/>
      <c r="E1351" s="108"/>
    </row>
    <row r="1353" spans="2:5" x14ac:dyDescent="0.25">
      <c r="B1353" s="108"/>
      <c r="E1353" s="108"/>
    </row>
    <row r="1355" spans="2:5" x14ac:dyDescent="0.25">
      <c r="B1355" s="108"/>
      <c r="E1355" s="108"/>
    </row>
    <row r="1357" spans="2:5" x14ac:dyDescent="0.25">
      <c r="B1357" s="108"/>
      <c r="E1357" s="108"/>
    </row>
    <row r="1359" spans="2:5" x14ac:dyDescent="0.25">
      <c r="B1359" s="108"/>
      <c r="E1359" s="108"/>
    </row>
    <row r="1361" spans="2:5" x14ac:dyDescent="0.25">
      <c r="B1361" s="108"/>
      <c r="E1361" s="108"/>
    </row>
    <row r="1363" spans="2:5" x14ac:dyDescent="0.25">
      <c r="B1363" s="108"/>
      <c r="E1363" s="108"/>
    </row>
    <row r="1365" spans="2:5" x14ac:dyDescent="0.25">
      <c r="B1365" s="108"/>
      <c r="E1365" s="108"/>
    </row>
    <row r="1367" spans="2:5" x14ac:dyDescent="0.25">
      <c r="B1367" s="108"/>
      <c r="E1367" s="108"/>
    </row>
    <row r="1369" spans="2:5" x14ac:dyDescent="0.25">
      <c r="B1369" s="108"/>
      <c r="E1369" s="108"/>
    </row>
    <row r="1371" spans="2:5" x14ac:dyDescent="0.25">
      <c r="B1371" s="108"/>
      <c r="E1371" s="108"/>
    </row>
    <row r="1373" spans="2:5" x14ac:dyDescent="0.25">
      <c r="B1373" s="108"/>
      <c r="E1373" s="108"/>
    </row>
    <row r="1375" spans="2:5" x14ac:dyDescent="0.25">
      <c r="B1375" s="108"/>
      <c r="E1375" s="108"/>
    </row>
    <row r="1377" spans="2:5" x14ac:dyDescent="0.25">
      <c r="B1377" s="108"/>
      <c r="E1377" s="108"/>
    </row>
    <row r="1379" spans="2:5" x14ac:dyDescent="0.25">
      <c r="B1379" s="108"/>
      <c r="E1379" s="108"/>
    </row>
    <row r="1381" spans="2:5" x14ac:dyDescent="0.25">
      <c r="B1381" s="108"/>
      <c r="E1381" s="108"/>
    </row>
    <row r="1383" spans="2:5" x14ac:dyDescent="0.25">
      <c r="B1383" s="108"/>
      <c r="E1383" s="108"/>
    </row>
    <row r="1385" spans="2:5" x14ac:dyDescent="0.25">
      <c r="B1385" s="108"/>
      <c r="E1385" s="108"/>
    </row>
    <row r="1387" spans="2:5" x14ac:dyDescent="0.25">
      <c r="B1387" s="108"/>
      <c r="E1387" s="108"/>
    </row>
    <row r="1389" spans="2:5" x14ac:dyDescent="0.25">
      <c r="B1389" s="108"/>
      <c r="E1389" s="108"/>
    </row>
    <row r="1391" spans="2:5" x14ac:dyDescent="0.25">
      <c r="B1391" s="108"/>
      <c r="E1391" s="108"/>
    </row>
    <row r="1393" spans="2:5" x14ac:dyDescent="0.25">
      <c r="B1393" s="108"/>
      <c r="E1393" s="108"/>
    </row>
    <row r="1395" spans="2:5" x14ac:dyDescent="0.25">
      <c r="B1395" s="108"/>
      <c r="E1395" s="108"/>
    </row>
    <row r="1397" spans="2:5" x14ac:dyDescent="0.25">
      <c r="B1397" s="108"/>
      <c r="E1397" s="108"/>
    </row>
    <row r="1399" spans="2:5" x14ac:dyDescent="0.25">
      <c r="B1399" s="108"/>
      <c r="E1399" s="108"/>
    </row>
    <row r="1401" spans="2:5" x14ac:dyDescent="0.25">
      <c r="B1401" s="108"/>
      <c r="E1401" s="108"/>
    </row>
    <row r="1403" spans="2:5" x14ac:dyDescent="0.25">
      <c r="B1403" s="108"/>
      <c r="E1403" s="108"/>
    </row>
    <row r="1405" spans="2:5" x14ac:dyDescent="0.25">
      <c r="B1405" s="108"/>
      <c r="E1405" s="108"/>
    </row>
    <row r="1407" spans="2:5" x14ac:dyDescent="0.25">
      <c r="B1407" s="108"/>
      <c r="E1407" s="108"/>
    </row>
    <row r="1409" spans="2:5" x14ac:dyDescent="0.25">
      <c r="B1409" s="108"/>
      <c r="E1409" s="108"/>
    </row>
    <row r="1411" spans="2:5" x14ac:dyDescent="0.25">
      <c r="B1411" s="108"/>
      <c r="E1411" s="108"/>
    </row>
    <row r="1413" spans="2:5" x14ac:dyDescent="0.25">
      <c r="B1413" s="108"/>
      <c r="E1413" s="108"/>
    </row>
    <row r="1415" spans="2:5" x14ac:dyDescent="0.25">
      <c r="B1415" s="108"/>
      <c r="E1415" s="108"/>
    </row>
    <row r="1417" spans="2:5" x14ac:dyDescent="0.25">
      <c r="B1417" s="108"/>
      <c r="E1417" s="108"/>
    </row>
    <row r="1419" spans="2:5" x14ac:dyDescent="0.25">
      <c r="B1419" s="108"/>
      <c r="E1419" s="108"/>
    </row>
    <row r="1421" spans="2:5" x14ac:dyDescent="0.25">
      <c r="B1421" s="108"/>
      <c r="E1421" s="108"/>
    </row>
    <row r="1423" spans="2:5" x14ac:dyDescent="0.25">
      <c r="B1423" s="108"/>
      <c r="E1423" s="108"/>
    </row>
    <row r="1425" spans="2:5" x14ac:dyDescent="0.25">
      <c r="B1425" s="108"/>
      <c r="E1425" s="108"/>
    </row>
    <row r="1427" spans="2:5" x14ac:dyDescent="0.25">
      <c r="B1427" s="108"/>
      <c r="E1427" s="108"/>
    </row>
    <row r="1429" spans="2:5" x14ac:dyDescent="0.25">
      <c r="B1429" s="108"/>
      <c r="E1429" s="108"/>
    </row>
    <row r="1431" spans="2:5" x14ac:dyDescent="0.25">
      <c r="B1431" s="108"/>
      <c r="E1431" s="108"/>
    </row>
    <row r="1433" spans="2:5" x14ac:dyDescent="0.25">
      <c r="B1433" s="108"/>
      <c r="E1433" s="108"/>
    </row>
    <row r="1435" spans="2:5" x14ac:dyDescent="0.25">
      <c r="B1435" s="108"/>
      <c r="E1435" s="108"/>
    </row>
    <row r="1437" spans="2:5" x14ac:dyDescent="0.25">
      <c r="B1437" s="108"/>
      <c r="E1437" s="108"/>
    </row>
    <row r="1439" spans="2:5" x14ac:dyDescent="0.25">
      <c r="B1439" s="108"/>
      <c r="E1439" s="108"/>
    </row>
    <row r="1441" spans="2:5" x14ac:dyDescent="0.25">
      <c r="B1441" s="108"/>
      <c r="E1441" s="108"/>
    </row>
    <row r="1443" spans="2:5" x14ac:dyDescent="0.25">
      <c r="B1443" s="108"/>
      <c r="E1443" s="108"/>
    </row>
    <row r="1445" spans="2:5" x14ac:dyDescent="0.25">
      <c r="B1445" s="108"/>
      <c r="E1445" s="108"/>
    </row>
    <row r="1447" spans="2:5" x14ac:dyDescent="0.25">
      <c r="B1447" s="108"/>
      <c r="E1447" s="108"/>
    </row>
    <row r="1449" spans="2:5" x14ac:dyDescent="0.25">
      <c r="B1449" s="108"/>
      <c r="E1449" s="108"/>
    </row>
    <row r="1451" spans="2:5" x14ac:dyDescent="0.25">
      <c r="B1451" s="108"/>
      <c r="E1451" s="108"/>
    </row>
    <row r="1453" spans="2:5" x14ac:dyDescent="0.25">
      <c r="B1453" s="108"/>
      <c r="E1453" s="108"/>
    </row>
    <row r="1455" spans="2:5" x14ac:dyDescent="0.25">
      <c r="B1455" s="108"/>
      <c r="E1455" s="108"/>
    </row>
    <row r="1457" spans="2:5" x14ac:dyDescent="0.25">
      <c r="B1457" s="108"/>
      <c r="E1457" s="108"/>
    </row>
    <row r="1459" spans="2:5" x14ac:dyDescent="0.25">
      <c r="B1459" s="108"/>
      <c r="E1459" s="108"/>
    </row>
    <row r="1461" spans="2:5" x14ac:dyDescent="0.25">
      <c r="B1461" s="108"/>
      <c r="E1461" s="108"/>
    </row>
    <row r="1463" spans="2:5" x14ac:dyDescent="0.25">
      <c r="B1463" s="108"/>
      <c r="E1463" s="108"/>
    </row>
    <row r="1465" spans="2:5" x14ac:dyDescent="0.25">
      <c r="B1465" s="108"/>
      <c r="E1465" s="108"/>
    </row>
    <row r="1467" spans="2:5" x14ac:dyDescent="0.25">
      <c r="B1467" s="108"/>
      <c r="E1467" s="108"/>
    </row>
    <row r="1469" spans="2:5" x14ac:dyDescent="0.25">
      <c r="B1469" s="108"/>
      <c r="E1469" s="108"/>
    </row>
    <row r="1471" spans="2:5" x14ac:dyDescent="0.25">
      <c r="B1471" s="108"/>
      <c r="E1471" s="108"/>
    </row>
    <row r="1473" spans="2:5" x14ac:dyDescent="0.25">
      <c r="B1473" s="108"/>
      <c r="E1473" s="108"/>
    </row>
    <row r="1475" spans="2:5" x14ac:dyDescent="0.25">
      <c r="B1475" s="108"/>
      <c r="E1475" s="108"/>
    </row>
    <row r="1477" spans="2:5" x14ac:dyDescent="0.25">
      <c r="B1477" s="108"/>
      <c r="E1477" s="108"/>
    </row>
    <row r="1479" spans="2:5" x14ac:dyDescent="0.25">
      <c r="B1479" s="108"/>
      <c r="E1479" s="108"/>
    </row>
    <row r="1481" spans="2:5" x14ac:dyDescent="0.25">
      <c r="B1481" s="108"/>
      <c r="E1481" s="108"/>
    </row>
    <row r="1483" spans="2:5" x14ac:dyDescent="0.25">
      <c r="B1483" s="108"/>
      <c r="E1483" s="108"/>
    </row>
    <row r="1485" spans="2:5" x14ac:dyDescent="0.25">
      <c r="B1485" s="108"/>
      <c r="E1485" s="108"/>
    </row>
    <row r="1487" spans="2:5" x14ac:dyDescent="0.25">
      <c r="B1487" s="108"/>
      <c r="E1487" s="108"/>
    </row>
    <row r="1489" spans="2:5" x14ac:dyDescent="0.25">
      <c r="B1489" s="108"/>
      <c r="E1489" s="108"/>
    </row>
    <row r="1491" spans="2:5" x14ac:dyDescent="0.25">
      <c r="B1491" s="108"/>
      <c r="E1491" s="108"/>
    </row>
    <row r="1493" spans="2:5" x14ac:dyDescent="0.25">
      <c r="B1493" s="108"/>
      <c r="E1493" s="108"/>
    </row>
    <row r="1495" spans="2:5" x14ac:dyDescent="0.25">
      <c r="B1495" s="108"/>
      <c r="E1495" s="108"/>
    </row>
    <row r="1497" spans="2:5" x14ac:dyDescent="0.25">
      <c r="B1497" s="108"/>
      <c r="E1497" s="108"/>
    </row>
    <row r="1499" spans="2:5" x14ac:dyDescent="0.25">
      <c r="B1499" s="108"/>
      <c r="E1499" s="108"/>
    </row>
    <row r="1501" spans="2:5" x14ac:dyDescent="0.25">
      <c r="B1501" s="108"/>
      <c r="E1501" s="108"/>
    </row>
    <row r="1503" spans="2:5" x14ac:dyDescent="0.25">
      <c r="B1503" s="108"/>
      <c r="E1503" s="108"/>
    </row>
    <row r="1505" spans="2:5" x14ac:dyDescent="0.25">
      <c r="B1505" s="108"/>
      <c r="E1505" s="108"/>
    </row>
    <row r="1507" spans="2:5" x14ac:dyDescent="0.25">
      <c r="B1507" s="108"/>
      <c r="E1507" s="108"/>
    </row>
    <row r="1509" spans="2:5" x14ac:dyDescent="0.25">
      <c r="B1509" s="108"/>
      <c r="E1509" s="108"/>
    </row>
    <row r="1511" spans="2:5" x14ac:dyDescent="0.25">
      <c r="B1511" s="108"/>
      <c r="E1511" s="108"/>
    </row>
    <row r="1513" spans="2:5" x14ac:dyDescent="0.25">
      <c r="B1513" s="108"/>
      <c r="E1513" s="108"/>
    </row>
    <row r="1515" spans="2:5" x14ac:dyDescent="0.25">
      <c r="B1515" s="108"/>
      <c r="E1515" s="108"/>
    </row>
    <row r="1517" spans="2:5" x14ac:dyDescent="0.25">
      <c r="B1517" s="108"/>
      <c r="E1517" s="108"/>
    </row>
    <row r="1519" spans="2:5" x14ac:dyDescent="0.25">
      <c r="B1519" s="108"/>
      <c r="E1519" s="108"/>
    </row>
    <row r="1521" spans="2:5" x14ac:dyDescent="0.25">
      <c r="B1521" s="108"/>
      <c r="E1521" s="108"/>
    </row>
    <row r="1523" spans="2:5" x14ac:dyDescent="0.25">
      <c r="B1523" s="108"/>
      <c r="E1523" s="108"/>
    </row>
    <row r="1525" spans="2:5" x14ac:dyDescent="0.25">
      <c r="B1525" s="108"/>
      <c r="E1525" s="108"/>
    </row>
    <row r="1527" spans="2:5" x14ac:dyDescent="0.25">
      <c r="B1527" s="108"/>
      <c r="E1527" s="108"/>
    </row>
    <row r="1529" spans="2:5" x14ac:dyDescent="0.25">
      <c r="B1529" s="108"/>
      <c r="E1529" s="108"/>
    </row>
    <row r="1531" spans="2:5" x14ac:dyDescent="0.25">
      <c r="B1531" s="108"/>
      <c r="E1531" s="108"/>
    </row>
    <row r="1533" spans="2:5" x14ac:dyDescent="0.25">
      <c r="B1533" s="108"/>
      <c r="E1533" s="108"/>
    </row>
    <row r="1535" spans="2:5" x14ac:dyDescent="0.25">
      <c r="B1535" s="108"/>
      <c r="E1535" s="108"/>
    </row>
    <row r="1537" spans="2:5" x14ac:dyDescent="0.25">
      <c r="B1537" s="108"/>
      <c r="E1537" s="108"/>
    </row>
    <row r="1539" spans="2:5" x14ac:dyDescent="0.25">
      <c r="B1539" s="108"/>
      <c r="E1539" s="108"/>
    </row>
    <row r="1541" spans="2:5" x14ac:dyDescent="0.25">
      <c r="B1541" s="108"/>
      <c r="E1541" s="108"/>
    </row>
    <row r="1543" spans="2:5" x14ac:dyDescent="0.25">
      <c r="B1543" s="108"/>
      <c r="E1543" s="108"/>
    </row>
    <row r="1545" spans="2:5" x14ac:dyDescent="0.25">
      <c r="B1545" s="108"/>
      <c r="E1545" s="108"/>
    </row>
    <row r="1547" spans="2:5" x14ac:dyDescent="0.25">
      <c r="B1547" s="108"/>
      <c r="E1547" s="108"/>
    </row>
    <row r="1549" spans="2:5" x14ac:dyDescent="0.25">
      <c r="B1549" s="108"/>
      <c r="E1549" s="108"/>
    </row>
    <row r="1551" spans="2:5" x14ac:dyDescent="0.25">
      <c r="B1551" s="108"/>
      <c r="E1551" s="108"/>
    </row>
    <row r="1553" spans="2:5" x14ac:dyDescent="0.25">
      <c r="B1553" s="108"/>
      <c r="E1553" s="108"/>
    </row>
    <row r="1555" spans="2:5" x14ac:dyDescent="0.25">
      <c r="B1555" s="108"/>
      <c r="E1555" s="108"/>
    </row>
    <row r="1557" spans="2:5" x14ac:dyDescent="0.25">
      <c r="B1557" s="108"/>
      <c r="E1557" s="108"/>
    </row>
    <row r="1559" spans="2:5" x14ac:dyDescent="0.25">
      <c r="B1559" s="108"/>
      <c r="E1559" s="108"/>
    </row>
    <row r="1561" spans="2:5" x14ac:dyDescent="0.25">
      <c r="B1561" s="108"/>
      <c r="E1561" s="108"/>
    </row>
    <row r="1563" spans="2:5" x14ac:dyDescent="0.25">
      <c r="B1563" s="108"/>
      <c r="E1563" s="108"/>
    </row>
    <row r="1565" spans="2:5" x14ac:dyDescent="0.25">
      <c r="B1565" s="108"/>
      <c r="E1565" s="108"/>
    </row>
    <row r="1567" spans="2:5" x14ac:dyDescent="0.25">
      <c r="B1567" s="108"/>
      <c r="E1567" s="108"/>
    </row>
    <row r="1569" spans="2:5" x14ac:dyDescent="0.25">
      <c r="B1569" s="108"/>
      <c r="E1569" s="108"/>
    </row>
    <row r="1571" spans="2:5" x14ac:dyDescent="0.25">
      <c r="B1571" s="108"/>
      <c r="E1571" s="108"/>
    </row>
    <row r="1573" spans="2:5" x14ac:dyDescent="0.25">
      <c r="B1573" s="108"/>
      <c r="E1573" s="108"/>
    </row>
    <row r="1575" spans="2:5" x14ac:dyDescent="0.25">
      <c r="B1575" s="108"/>
      <c r="E1575" s="108"/>
    </row>
    <row r="1577" spans="2:5" x14ac:dyDescent="0.25">
      <c r="B1577" s="108"/>
      <c r="E1577" s="108"/>
    </row>
    <row r="1579" spans="2:5" x14ac:dyDescent="0.25">
      <c r="B1579" s="108"/>
      <c r="E1579" s="108"/>
    </row>
    <row r="1581" spans="2:5" x14ac:dyDescent="0.25">
      <c r="B1581" s="108"/>
      <c r="E1581" s="108"/>
    </row>
    <row r="1583" spans="2:5" x14ac:dyDescent="0.25">
      <c r="B1583" s="108"/>
      <c r="E1583" s="108"/>
    </row>
    <row r="1585" spans="2:5" x14ac:dyDescent="0.25">
      <c r="B1585" s="108"/>
      <c r="E1585" s="108"/>
    </row>
    <row r="1587" spans="2:5" x14ac:dyDescent="0.25">
      <c r="B1587" s="108"/>
      <c r="E1587" s="108"/>
    </row>
    <row r="1589" spans="2:5" x14ac:dyDescent="0.25">
      <c r="B1589" s="108"/>
      <c r="E1589" s="108"/>
    </row>
    <row r="1591" spans="2:5" x14ac:dyDescent="0.25">
      <c r="B1591" s="108"/>
      <c r="E1591" s="108"/>
    </row>
    <row r="1593" spans="2:5" x14ac:dyDescent="0.25">
      <c r="B1593" s="108"/>
      <c r="E1593" s="108"/>
    </row>
    <row r="1595" spans="2:5" x14ac:dyDescent="0.25">
      <c r="B1595" s="108"/>
      <c r="E1595" s="108"/>
    </row>
    <row r="1597" spans="2:5" x14ac:dyDescent="0.25">
      <c r="B1597" s="108"/>
      <c r="E1597" s="108"/>
    </row>
    <row r="1599" spans="2:5" x14ac:dyDescent="0.25">
      <c r="B1599" s="108"/>
      <c r="E1599" s="108"/>
    </row>
    <row r="1601" spans="2:5" x14ac:dyDescent="0.25">
      <c r="B1601" s="108"/>
      <c r="E1601" s="108"/>
    </row>
    <row r="1603" spans="2:5" x14ac:dyDescent="0.25">
      <c r="B1603" s="108"/>
      <c r="E1603" s="108"/>
    </row>
    <row r="1605" spans="2:5" x14ac:dyDescent="0.25">
      <c r="B1605" s="108"/>
      <c r="E1605" s="108"/>
    </row>
    <row r="1607" spans="2:5" x14ac:dyDescent="0.25">
      <c r="B1607" s="108"/>
      <c r="E1607" s="108"/>
    </row>
    <row r="1609" spans="2:5" x14ac:dyDescent="0.25">
      <c r="B1609" s="108"/>
      <c r="E1609" s="108"/>
    </row>
    <row r="1611" spans="2:5" x14ac:dyDescent="0.25">
      <c r="B1611" s="108"/>
      <c r="E1611" s="108"/>
    </row>
    <row r="1613" spans="2:5" x14ac:dyDescent="0.25">
      <c r="B1613" s="108"/>
      <c r="E1613" s="108"/>
    </row>
    <row r="1615" spans="2:5" x14ac:dyDescent="0.25">
      <c r="B1615" s="108"/>
      <c r="E1615" s="108"/>
    </row>
    <row r="1617" spans="2:5" x14ac:dyDescent="0.25">
      <c r="B1617" s="108"/>
      <c r="E1617" s="108"/>
    </row>
    <row r="1619" spans="2:5" x14ac:dyDescent="0.25">
      <c r="B1619" s="108"/>
      <c r="E1619" s="108"/>
    </row>
    <row r="1621" spans="2:5" x14ac:dyDescent="0.25">
      <c r="B1621" s="108"/>
      <c r="E1621" s="108"/>
    </row>
    <row r="1623" spans="2:5" x14ac:dyDescent="0.25">
      <c r="B1623" s="108"/>
      <c r="E1623" s="108"/>
    </row>
    <row r="1625" spans="2:5" x14ac:dyDescent="0.25">
      <c r="B1625" s="108"/>
      <c r="E1625" s="108"/>
    </row>
    <row r="1627" spans="2:5" x14ac:dyDescent="0.25">
      <c r="B1627" s="108"/>
      <c r="E1627" s="108"/>
    </row>
    <row r="1629" spans="2:5" x14ac:dyDescent="0.25">
      <c r="B1629" s="108"/>
      <c r="E1629" s="108"/>
    </row>
    <row r="1631" spans="2:5" x14ac:dyDescent="0.25">
      <c r="B1631" s="108"/>
      <c r="E1631" s="108"/>
    </row>
    <row r="1633" spans="2:5" x14ac:dyDescent="0.25">
      <c r="B1633" s="108"/>
      <c r="E1633" s="108"/>
    </row>
    <row r="1635" spans="2:5" x14ac:dyDescent="0.25">
      <c r="B1635" s="108"/>
      <c r="E1635" s="108"/>
    </row>
    <row r="1637" spans="2:5" x14ac:dyDescent="0.25">
      <c r="B1637" s="108"/>
      <c r="E1637" s="108"/>
    </row>
    <row r="1639" spans="2:5" x14ac:dyDescent="0.25">
      <c r="B1639" s="108"/>
      <c r="E1639" s="108"/>
    </row>
    <row r="1641" spans="2:5" x14ac:dyDescent="0.25">
      <c r="B1641" s="108"/>
      <c r="E1641" s="108"/>
    </row>
    <row r="1643" spans="2:5" x14ac:dyDescent="0.25">
      <c r="B1643" s="108"/>
      <c r="E1643" s="108"/>
    </row>
    <row r="1645" spans="2:5" x14ac:dyDescent="0.25">
      <c r="B1645" s="108"/>
      <c r="E1645" s="108"/>
    </row>
    <row r="1647" spans="2:5" x14ac:dyDescent="0.25">
      <c r="B1647" s="108"/>
      <c r="E1647" s="108"/>
    </row>
    <row r="1649" spans="2:5" x14ac:dyDescent="0.25">
      <c r="B1649" s="108"/>
      <c r="E1649" s="108"/>
    </row>
    <row r="1651" spans="2:5" x14ac:dyDescent="0.25">
      <c r="B1651" s="108"/>
      <c r="E1651" s="108"/>
    </row>
    <row r="1653" spans="2:5" x14ac:dyDescent="0.25">
      <c r="B1653" s="108"/>
      <c r="E1653" s="108"/>
    </row>
    <row r="1655" spans="2:5" x14ac:dyDescent="0.25">
      <c r="B1655" s="108"/>
      <c r="E1655" s="108"/>
    </row>
    <row r="1657" spans="2:5" x14ac:dyDescent="0.25">
      <c r="B1657" s="108"/>
      <c r="E1657" s="108"/>
    </row>
    <row r="1659" spans="2:5" x14ac:dyDescent="0.25">
      <c r="B1659" s="108"/>
      <c r="E1659" s="108"/>
    </row>
    <row r="1661" spans="2:5" x14ac:dyDescent="0.25">
      <c r="B1661" s="108"/>
      <c r="E1661" s="108"/>
    </row>
    <row r="1663" spans="2:5" x14ac:dyDescent="0.25">
      <c r="B1663" s="108"/>
      <c r="E1663" s="108"/>
    </row>
    <row r="1665" spans="2:5" x14ac:dyDescent="0.25">
      <c r="B1665" s="108"/>
      <c r="E1665" s="108"/>
    </row>
    <row r="1667" spans="2:5" x14ac:dyDescent="0.25">
      <c r="B1667" s="108"/>
      <c r="E1667" s="108"/>
    </row>
    <row r="1669" spans="2:5" x14ac:dyDescent="0.25">
      <c r="B1669" s="108"/>
      <c r="E1669" s="108"/>
    </row>
    <row r="1671" spans="2:5" x14ac:dyDescent="0.25">
      <c r="B1671" s="108"/>
      <c r="E1671" s="108"/>
    </row>
    <row r="1673" spans="2:5" x14ac:dyDescent="0.25">
      <c r="B1673" s="108"/>
      <c r="E1673" s="108"/>
    </row>
    <row r="1675" spans="2:5" x14ac:dyDescent="0.25">
      <c r="B1675" s="108"/>
      <c r="E1675" s="108"/>
    </row>
    <row r="1677" spans="2:5" x14ac:dyDescent="0.25">
      <c r="B1677" s="108"/>
      <c r="E1677" s="108"/>
    </row>
    <row r="1679" spans="2:5" x14ac:dyDescent="0.25">
      <c r="B1679" s="108"/>
      <c r="E1679" s="108"/>
    </row>
    <row r="1681" spans="2:5" x14ac:dyDescent="0.25">
      <c r="B1681" s="108"/>
      <c r="E1681" s="108"/>
    </row>
    <row r="1683" spans="2:5" x14ac:dyDescent="0.25">
      <c r="B1683" s="108"/>
      <c r="E1683" s="108"/>
    </row>
    <row r="1685" spans="2:5" x14ac:dyDescent="0.25">
      <c r="B1685" s="108"/>
      <c r="E1685" s="108"/>
    </row>
    <row r="1687" spans="2:5" x14ac:dyDescent="0.25">
      <c r="B1687" s="108"/>
      <c r="E1687" s="108"/>
    </row>
    <row r="1689" spans="2:5" x14ac:dyDescent="0.25">
      <c r="B1689" s="108"/>
      <c r="E1689" s="108"/>
    </row>
    <row r="1691" spans="2:5" x14ac:dyDescent="0.25">
      <c r="B1691" s="108"/>
      <c r="E1691" s="108"/>
    </row>
    <row r="1693" spans="2:5" x14ac:dyDescent="0.25">
      <c r="B1693" s="108"/>
      <c r="E1693" s="108"/>
    </row>
    <row r="1695" spans="2:5" x14ac:dyDescent="0.25">
      <c r="B1695" s="108"/>
      <c r="E1695" s="108"/>
    </row>
    <row r="1697" spans="2:5" x14ac:dyDescent="0.25">
      <c r="B1697" s="108"/>
      <c r="E1697" s="108"/>
    </row>
    <row r="1699" spans="2:5" x14ac:dyDescent="0.25">
      <c r="B1699" s="108"/>
      <c r="E1699" s="108"/>
    </row>
    <row r="1701" spans="2:5" x14ac:dyDescent="0.25">
      <c r="B1701" s="108"/>
      <c r="E1701" s="108"/>
    </row>
    <row r="1703" spans="2:5" x14ac:dyDescent="0.25">
      <c r="B1703" s="108"/>
      <c r="E1703" s="108"/>
    </row>
    <row r="1705" spans="2:5" x14ac:dyDescent="0.25">
      <c r="B1705" s="108"/>
      <c r="E1705" s="108"/>
    </row>
    <row r="1707" spans="2:5" x14ac:dyDescent="0.25">
      <c r="B1707" s="108"/>
      <c r="E1707" s="108"/>
    </row>
    <row r="1709" spans="2:5" x14ac:dyDescent="0.25">
      <c r="B1709" s="108"/>
      <c r="E1709" s="108"/>
    </row>
    <row r="1711" spans="2:5" x14ac:dyDescent="0.25">
      <c r="B1711" s="108"/>
      <c r="E1711" s="108"/>
    </row>
    <row r="1713" spans="2:5" x14ac:dyDescent="0.25">
      <c r="B1713" s="108"/>
      <c r="E1713" s="108"/>
    </row>
    <row r="1715" spans="2:5" x14ac:dyDescent="0.25">
      <c r="B1715" s="108"/>
      <c r="E1715" s="108"/>
    </row>
    <row r="1717" spans="2:5" x14ac:dyDescent="0.25">
      <c r="B1717" s="108"/>
      <c r="E1717" s="108"/>
    </row>
    <row r="1719" spans="2:5" x14ac:dyDescent="0.25">
      <c r="B1719" s="108"/>
      <c r="E1719" s="108"/>
    </row>
    <row r="1721" spans="2:5" x14ac:dyDescent="0.25">
      <c r="B1721" s="108"/>
      <c r="E1721" s="108"/>
    </row>
    <row r="1723" spans="2:5" x14ac:dyDescent="0.25">
      <c r="B1723" s="108"/>
      <c r="E1723" s="108"/>
    </row>
    <row r="1725" spans="2:5" x14ac:dyDescent="0.25">
      <c r="B1725" s="108"/>
      <c r="E1725" s="108"/>
    </row>
    <row r="1727" spans="2:5" x14ac:dyDescent="0.25">
      <c r="B1727" s="108"/>
      <c r="E1727" s="108"/>
    </row>
    <row r="1729" spans="2:5" x14ac:dyDescent="0.25">
      <c r="B1729" s="108"/>
      <c r="E1729" s="108"/>
    </row>
    <row r="1731" spans="2:5" x14ac:dyDescent="0.25">
      <c r="B1731" s="108"/>
      <c r="E1731" s="108"/>
    </row>
    <row r="1733" spans="2:5" x14ac:dyDescent="0.25">
      <c r="B1733" s="108"/>
      <c r="E1733" s="108"/>
    </row>
    <row r="1735" spans="2:5" x14ac:dyDescent="0.25">
      <c r="B1735" s="108"/>
      <c r="E1735" s="108"/>
    </row>
    <row r="1737" spans="2:5" x14ac:dyDescent="0.25">
      <c r="B1737" s="108"/>
      <c r="E1737" s="108"/>
    </row>
    <row r="1739" spans="2:5" x14ac:dyDescent="0.25">
      <c r="B1739" s="108"/>
      <c r="E1739" s="108"/>
    </row>
    <row r="1741" spans="2:5" x14ac:dyDescent="0.25">
      <c r="B1741" s="108"/>
      <c r="E1741" s="108"/>
    </row>
    <row r="1743" spans="2:5" x14ac:dyDescent="0.25">
      <c r="B1743" s="108"/>
      <c r="E1743" s="108"/>
    </row>
    <row r="1745" spans="2:5" x14ac:dyDescent="0.25">
      <c r="B1745" s="108"/>
      <c r="E1745" s="108"/>
    </row>
    <row r="1747" spans="2:5" x14ac:dyDescent="0.25">
      <c r="B1747" s="108"/>
      <c r="E1747" s="108"/>
    </row>
    <row r="1749" spans="2:5" x14ac:dyDescent="0.25">
      <c r="B1749" s="108"/>
      <c r="E1749" s="108"/>
    </row>
    <row r="1751" spans="2:5" x14ac:dyDescent="0.25">
      <c r="B1751" s="108"/>
      <c r="E1751" s="108"/>
    </row>
    <row r="1753" spans="2:5" x14ac:dyDescent="0.25">
      <c r="B1753" s="108"/>
      <c r="E1753" s="108"/>
    </row>
    <row r="1755" spans="2:5" x14ac:dyDescent="0.25">
      <c r="B1755" s="108"/>
      <c r="E1755" s="108"/>
    </row>
    <row r="1757" spans="2:5" x14ac:dyDescent="0.25">
      <c r="B1757" s="108"/>
      <c r="E1757" s="108"/>
    </row>
    <row r="1759" spans="2:5" x14ac:dyDescent="0.25">
      <c r="B1759" s="108"/>
      <c r="E1759" s="108"/>
    </row>
    <row r="1761" spans="2:5" x14ac:dyDescent="0.25">
      <c r="B1761" s="108"/>
      <c r="E1761" s="108"/>
    </row>
    <row r="1763" spans="2:5" x14ac:dyDescent="0.25">
      <c r="B1763" s="108"/>
      <c r="E1763" s="108"/>
    </row>
    <row r="1765" spans="2:5" x14ac:dyDescent="0.25">
      <c r="B1765" s="108"/>
      <c r="E1765" s="108"/>
    </row>
    <row r="1767" spans="2:5" x14ac:dyDescent="0.25">
      <c r="B1767" s="108"/>
      <c r="E1767" s="108"/>
    </row>
    <row r="1769" spans="2:5" x14ac:dyDescent="0.25">
      <c r="B1769" s="108"/>
      <c r="E1769" s="108"/>
    </row>
    <row r="1771" spans="2:5" x14ac:dyDescent="0.25">
      <c r="B1771" s="108"/>
      <c r="E1771" s="108"/>
    </row>
    <row r="1773" spans="2:5" x14ac:dyDescent="0.25">
      <c r="B1773" s="108"/>
      <c r="E1773" s="108"/>
    </row>
    <row r="1775" spans="2:5" x14ac:dyDescent="0.25">
      <c r="B1775" s="108"/>
      <c r="E1775" s="108"/>
    </row>
    <row r="1777" spans="2:5" x14ac:dyDescent="0.25">
      <c r="B1777" s="108"/>
      <c r="E1777" s="108"/>
    </row>
    <row r="1779" spans="2:5" x14ac:dyDescent="0.25">
      <c r="B1779" s="108"/>
      <c r="E1779" s="108"/>
    </row>
    <row r="1781" spans="2:5" x14ac:dyDescent="0.25">
      <c r="B1781" s="108"/>
      <c r="E1781" s="108"/>
    </row>
    <row r="1783" spans="2:5" x14ac:dyDescent="0.25">
      <c r="B1783" s="108"/>
      <c r="E1783" s="108"/>
    </row>
    <row r="1785" spans="2:5" x14ac:dyDescent="0.25">
      <c r="B1785" s="108"/>
      <c r="E1785" s="108"/>
    </row>
    <row r="1787" spans="2:5" x14ac:dyDescent="0.25">
      <c r="B1787" s="108"/>
      <c r="E1787" s="108"/>
    </row>
    <row r="1789" spans="2:5" x14ac:dyDescent="0.25">
      <c r="B1789" s="108"/>
      <c r="E1789" s="108"/>
    </row>
    <row r="1791" spans="2:5" x14ac:dyDescent="0.25">
      <c r="B1791" s="108"/>
      <c r="E1791" s="108"/>
    </row>
    <row r="1793" spans="2:5" x14ac:dyDescent="0.25">
      <c r="B1793" s="108"/>
      <c r="E1793" s="108"/>
    </row>
    <row r="1795" spans="2:5" x14ac:dyDescent="0.25">
      <c r="B1795" s="108"/>
      <c r="E1795" s="108"/>
    </row>
    <row r="1797" spans="2:5" x14ac:dyDescent="0.25">
      <c r="B1797" s="108"/>
      <c r="E1797" s="108"/>
    </row>
    <row r="1799" spans="2:5" x14ac:dyDescent="0.25">
      <c r="B1799" s="108"/>
      <c r="E1799" s="108"/>
    </row>
    <row r="1801" spans="2:5" x14ac:dyDescent="0.25">
      <c r="B1801" s="108"/>
      <c r="E1801" s="108"/>
    </row>
    <row r="1803" spans="2:5" x14ac:dyDescent="0.25">
      <c r="B1803" s="108"/>
      <c r="E1803" s="108"/>
    </row>
    <row r="1805" spans="2:5" x14ac:dyDescent="0.25">
      <c r="B1805" s="108"/>
      <c r="E1805" s="108"/>
    </row>
    <row r="1807" spans="2:5" x14ac:dyDescent="0.25">
      <c r="B1807" s="108"/>
      <c r="E1807" s="108"/>
    </row>
    <row r="1809" spans="2:5" x14ac:dyDescent="0.25">
      <c r="B1809" s="108"/>
      <c r="E1809" s="108"/>
    </row>
    <row r="1811" spans="2:5" x14ac:dyDescent="0.25">
      <c r="B1811" s="108"/>
      <c r="E1811" s="108"/>
    </row>
    <row r="1813" spans="2:5" x14ac:dyDescent="0.25">
      <c r="B1813" s="108"/>
      <c r="E1813" s="108"/>
    </row>
    <row r="1815" spans="2:5" x14ac:dyDescent="0.25">
      <c r="B1815" s="108"/>
      <c r="E1815" s="108"/>
    </row>
    <row r="1817" spans="2:5" x14ac:dyDescent="0.25">
      <c r="B1817" s="108"/>
      <c r="E1817" s="108"/>
    </row>
    <row r="1819" spans="2:5" x14ac:dyDescent="0.25">
      <c r="B1819" s="108"/>
      <c r="E1819" s="108"/>
    </row>
    <row r="1821" spans="2:5" x14ac:dyDescent="0.25">
      <c r="B1821" s="108"/>
      <c r="E1821" s="108"/>
    </row>
    <row r="1823" spans="2:5" x14ac:dyDescent="0.25">
      <c r="B1823" s="108"/>
      <c r="E1823" s="108"/>
    </row>
    <row r="1825" spans="2:5" x14ac:dyDescent="0.25">
      <c r="B1825" s="108"/>
      <c r="E1825" s="108"/>
    </row>
    <row r="1827" spans="2:5" x14ac:dyDescent="0.25">
      <c r="B1827" s="108"/>
      <c r="E1827" s="108"/>
    </row>
    <row r="1829" spans="2:5" x14ac:dyDescent="0.25">
      <c r="B1829" s="108"/>
      <c r="E1829" s="108"/>
    </row>
    <row r="1831" spans="2:5" x14ac:dyDescent="0.25">
      <c r="B1831" s="108"/>
      <c r="E1831" s="108"/>
    </row>
    <row r="1833" spans="2:5" x14ac:dyDescent="0.25">
      <c r="B1833" s="108"/>
      <c r="E1833" s="108"/>
    </row>
    <row r="1835" spans="2:5" x14ac:dyDescent="0.25">
      <c r="B1835" s="108"/>
      <c r="E1835" s="108"/>
    </row>
    <row r="1837" spans="2:5" x14ac:dyDescent="0.25">
      <c r="B1837" s="108"/>
      <c r="E1837" s="108"/>
    </row>
    <row r="1839" spans="2:5" x14ac:dyDescent="0.25">
      <c r="B1839" s="108"/>
      <c r="E1839" s="108"/>
    </row>
    <row r="1841" spans="2:5" x14ac:dyDescent="0.25">
      <c r="B1841" s="108"/>
      <c r="E1841" s="108"/>
    </row>
    <row r="1843" spans="2:5" x14ac:dyDescent="0.25">
      <c r="B1843" s="108"/>
      <c r="E1843" s="108"/>
    </row>
    <row r="1845" spans="2:5" x14ac:dyDescent="0.25">
      <c r="B1845" s="108"/>
      <c r="E1845" s="108"/>
    </row>
    <row r="1847" spans="2:5" x14ac:dyDescent="0.25">
      <c r="B1847" s="108"/>
      <c r="E1847" s="108"/>
    </row>
    <row r="1849" spans="2:5" x14ac:dyDescent="0.25">
      <c r="B1849" s="108"/>
      <c r="E1849" s="108"/>
    </row>
    <row r="1851" spans="2:5" x14ac:dyDescent="0.25">
      <c r="B1851" s="108"/>
      <c r="E1851" s="108"/>
    </row>
    <row r="1853" spans="2:5" x14ac:dyDescent="0.25">
      <c r="B1853" s="108"/>
      <c r="E1853" s="108"/>
    </row>
    <row r="1855" spans="2:5" x14ac:dyDescent="0.25">
      <c r="B1855" s="108"/>
      <c r="E1855" s="108"/>
    </row>
    <row r="1857" spans="2:5" x14ac:dyDescent="0.25">
      <c r="B1857" s="108"/>
      <c r="E1857" s="108"/>
    </row>
    <row r="1859" spans="2:5" x14ac:dyDescent="0.25">
      <c r="B1859" s="108"/>
      <c r="E1859" s="108"/>
    </row>
    <row r="1861" spans="2:5" x14ac:dyDescent="0.25">
      <c r="B1861" s="108"/>
      <c r="E1861" s="108"/>
    </row>
    <row r="1863" spans="2:5" x14ac:dyDescent="0.25">
      <c r="B1863" s="108"/>
      <c r="E1863" s="108"/>
    </row>
    <row r="1865" spans="2:5" x14ac:dyDescent="0.25">
      <c r="B1865" s="108"/>
      <c r="E1865" s="108"/>
    </row>
    <row r="1867" spans="2:5" x14ac:dyDescent="0.25">
      <c r="B1867" s="108"/>
      <c r="E1867" s="108"/>
    </row>
    <row r="1869" spans="2:5" x14ac:dyDescent="0.25">
      <c r="B1869" s="108"/>
      <c r="E1869" s="108"/>
    </row>
    <row r="1871" spans="2:5" x14ac:dyDescent="0.25">
      <c r="B1871" s="108"/>
      <c r="E1871" s="108"/>
    </row>
    <row r="1873" spans="2:5" x14ac:dyDescent="0.25">
      <c r="B1873" s="108"/>
      <c r="E1873" s="108"/>
    </row>
    <row r="1875" spans="2:5" x14ac:dyDescent="0.25">
      <c r="B1875" s="108"/>
      <c r="E1875" s="108"/>
    </row>
    <row r="1877" spans="2:5" x14ac:dyDescent="0.25">
      <c r="B1877" s="108"/>
      <c r="E1877" s="108"/>
    </row>
    <row r="1879" spans="2:5" x14ac:dyDescent="0.25">
      <c r="B1879" s="108"/>
      <c r="E1879" s="108"/>
    </row>
    <row r="1881" spans="2:5" x14ac:dyDescent="0.25">
      <c r="B1881" s="108"/>
      <c r="E1881" s="108"/>
    </row>
    <row r="1883" spans="2:5" x14ac:dyDescent="0.25">
      <c r="B1883" s="108"/>
      <c r="E1883" s="108"/>
    </row>
    <row r="1885" spans="2:5" x14ac:dyDescent="0.25">
      <c r="B1885" s="108"/>
      <c r="E1885" s="108"/>
    </row>
    <row r="1887" spans="2:5" x14ac:dyDescent="0.25">
      <c r="B1887" s="108"/>
      <c r="E1887" s="108"/>
    </row>
    <row r="1889" spans="2:5" x14ac:dyDescent="0.25">
      <c r="B1889" s="108"/>
      <c r="E1889" s="108"/>
    </row>
    <row r="1891" spans="2:5" x14ac:dyDescent="0.25">
      <c r="B1891" s="108"/>
      <c r="E1891" s="108"/>
    </row>
    <row r="1893" spans="2:5" x14ac:dyDescent="0.25">
      <c r="B1893" s="108"/>
      <c r="E1893" s="108"/>
    </row>
    <row r="1895" spans="2:5" x14ac:dyDescent="0.25">
      <c r="B1895" s="108"/>
      <c r="E1895" s="108"/>
    </row>
    <row r="1897" spans="2:5" x14ac:dyDescent="0.25">
      <c r="B1897" s="108"/>
      <c r="E1897" s="108"/>
    </row>
    <row r="1899" spans="2:5" x14ac:dyDescent="0.25">
      <c r="B1899" s="108"/>
      <c r="E1899" s="108"/>
    </row>
    <row r="1901" spans="2:5" x14ac:dyDescent="0.25">
      <c r="B1901" s="108"/>
      <c r="E1901" s="108"/>
    </row>
    <row r="1903" spans="2:5" x14ac:dyDescent="0.25">
      <c r="B1903" s="108"/>
      <c r="E1903" s="108"/>
    </row>
    <row r="1905" spans="2:5" x14ac:dyDescent="0.25">
      <c r="B1905" s="108"/>
      <c r="E1905" s="108"/>
    </row>
    <row r="1907" spans="2:5" x14ac:dyDescent="0.25">
      <c r="B1907" s="108"/>
      <c r="E1907" s="108"/>
    </row>
    <row r="1909" spans="2:5" x14ac:dyDescent="0.25">
      <c r="B1909" s="108"/>
      <c r="E1909" s="108"/>
    </row>
    <row r="1911" spans="2:5" x14ac:dyDescent="0.25">
      <c r="B1911" s="108"/>
      <c r="E1911" s="108"/>
    </row>
    <row r="1913" spans="2:5" x14ac:dyDescent="0.25">
      <c r="B1913" s="108"/>
      <c r="E1913" s="108"/>
    </row>
    <row r="1915" spans="2:5" x14ac:dyDescent="0.25">
      <c r="B1915" s="108"/>
      <c r="E1915" s="108"/>
    </row>
    <row r="1917" spans="2:5" x14ac:dyDescent="0.25">
      <c r="B1917" s="108"/>
      <c r="E1917" s="108"/>
    </row>
    <row r="1919" spans="2:5" x14ac:dyDescent="0.25">
      <c r="B1919" s="108"/>
      <c r="E1919" s="108"/>
    </row>
    <row r="1921" spans="2:5" x14ac:dyDescent="0.25">
      <c r="B1921" s="108"/>
      <c r="E1921" s="108"/>
    </row>
    <row r="1923" spans="2:5" x14ac:dyDescent="0.25">
      <c r="B1923" s="108"/>
      <c r="E1923" s="108"/>
    </row>
    <row r="1925" spans="2:5" x14ac:dyDescent="0.25">
      <c r="B1925" s="108"/>
      <c r="E1925" s="108"/>
    </row>
    <row r="1927" spans="2:5" x14ac:dyDescent="0.25">
      <c r="B1927" s="108"/>
      <c r="E1927" s="108"/>
    </row>
    <row r="1929" spans="2:5" x14ac:dyDescent="0.25">
      <c r="B1929" s="108"/>
      <c r="E1929" s="108"/>
    </row>
    <row r="1931" spans="2:5" x14ac:dyDescent="0.25">
      <c r="B1931" s="108"/>
      <c r="E1931" s="108"/>
    </row>
    <row r="1933" spans="2:5" x14ac:dyDescent="0.25">
      <c r="B1933" s="108"/>
      <c r="E1933" s="108"/>
    </row>
    <row r="1935" spans="2:5" x14ac:dyDescent="0.25">
      <c r="B1935" s="108"/>
      <c r="E1935" s="108"/>
    </row>
    <row r="1937" spans="2:5" x14ac:dyDescent="0.25">
      <c r="B1937" s="108"/>
      <c r="E1937" s="108"/>
    </row>
    <row r="1939" spans="2:5" x14ac:dyDescent="0.25">
      <c r="B1939" s="108"/>
      <c r="E1939" s="108"/>
    </row>
    <row r="1941" spans="2:5" x14ac:dyDescent="0.25">
      <c r="B1941" s="108"/>
      <c r="E1941" s="108"/>
    </row>
    <row r="1943" spans="2:5" x14ac:dyDescent="0.25">
      <c r="B1943" s="108"/>
      <c r="E1943" s="108"/>
    </row>
    <row r="1945" spans="2:5" x14ac:dyDescent="0.25">
      <c r="B1945" s="108"/>
      <c r="E1945" s="108"/>
    </row>
    <row r="1947" spans="2:5" x14ac:dyDescent="0.25">
      <c r="B1947" s="108"/>
      <c r="E1947" s="108"/>
    </row>
    <row r="1949" spans="2:5" x14ac:dyDescent="0.25">
      <c r="B1949" s="108"/>
      <c r="E1949" s="108"/>
    </row>
    <row r="1951" spans="2:5" x14ac:dyDescent="0.25">
      <c r="B1951" s="108"/>
      <c r="E1951" s="108"/>
    </row>
    <row r="1953" spans="2:5" x14ac:dyDescent="0.25">
      <c r="B1953" s="108"/>
      <c r="E1953" s="108"/>
    </row>
    <row r="1955" spans="2:5" x14ac:dyDescent="0.25">
      <c r="B1955" s="108"/>
      <c r="E1955" s="108"/>
    </row>
    <row r="1957" spans="2:5" x14ac:dyDescent="0.25">
      <c r="B1957" s="108"/>
      <c r="E1957" s="108"/>
    </row>
    <row r="1959" spans="2:5" x14ac:dyDescent="0.25">
      <c r="B1959" s="108"/>
      <c r="E1959" s="108"/>
    </row>
    <row r="1961" spans="2:5" x14ac:dyDescent="0.25">
      <c r="B1961" s="108"/>
      <c r="E1961" s="108"/>
    </row>
    <row r="1963" spans="2:5" x14ac:dyDescent="0.25">
      <c r="B1963" s="108"/>
      <c r="E1963" s="108"/>
    </row>
    <row r="1965" spans="2:5" x14ac:dyDescent="0.25">
      <c r="B1965" s="108"/>
      <c r="E1965" s="108"/>
    </row>
    <row r="1967" spans="2:5" x14ac:dyDescent="0.25">
      <c r="B1967" s="108"/>
      <c r="E1967" s="108"/>
    </row>
    <row r="1969" spans="2:5" x14ac:dyDescent="0.25">
      <c r="B1969" s="108"/>
      <c r="E1969" s="108"/>
    </row>
    <row r="1971" spans="2:5" x14ac:dyDescent="0.25">
      <c r="B1971" s="108"/>
      <c r="E1971" s="108"/>
    </row>
    <row r="1973" spans="2:5" x14ac:dyDescent="0.25">
      <c r="B1973" s="108"/>
      <c r="E1973" s="108"/>
    </row>
    <row r="1975" spans="2:5" x14ac:dyDescent="0.25">
      <c r="B1975" s="108"/>
      <c r="E1975" s="108"/>
    </row>
    <row r="1977" spans="2:5" x14ac:dyDescent="0.25">
      <c r="B1977" s="108"/>
      <c r="E1977" s="108"/>
    </row>
    <row r="1979" spans="2:5" x14ac:dyDescent="0.25">
      <c r="B1979" s="108"/>
      <c r="E1979" s="108"/>
    </row>
    <row r="1981" spans="2:5" x14ac:dyDescent="0.25">
      <c r="B1981" s="108"/>
      <c r="E1981" s="108"/>
    </row>
    <row r="1983" spans="2:5" x14ac:dyDescent="0.25">
      <c r="B1983" s="108"/>
      <c r="E1983" s="108"/>
    </row>
    <row r="1985" spans="2:5" x14ac:dyDescent="0.25">
      <c r="B1985" s="108"/>
      <c r="E1985" s="108"/>
    </row>
    <row r="1987" spans="2:5" x14ac:dyDescent="0.25">
      <c r="B1987" s="108"/>
      <c r="E1987" s="108"/>
    </row>
    <row r="1989" spans="2:5" x14ac:dyDescent="0.25">
      <c r="B1989" s="108"/>
      <c r="E1989" s="108"/>
    </row>
    <row r="1991" spans="2:5" x14ac:dyDescent="0.25">
      <c r="B1991" s="108"/>
      <c r="E1991" s="108"/>
    </row>
    <row r="1993" spans="2:5" x14ac:dyDescent="0.25">
      <c r="B1993" s="108"/>
      <c r="E1993" s="108"/>
    </row>
    <row r="1995" spans="2:5" x14ac:dyDescent="0.25">
      <c r="B1995" s="108"/>
      <c r="E1995" s="108"/>
    </row>
    <row r="1997" spans="2:5" x14ac:dyDescent="0.25">
      <c r="B1997" s="108"/>
      <c r="E1997" s="108"/>
    </row>
    <row r="1999" spans="2:5" x14ac:dyDescent="0.25">
      <c r="B1999" s="108"/>
      <c r="E1999" s="108"/>
    </row>
    <row r="2001" spans="2:5" x14ac:dyDescent="0.25">
      <c r="B2001" s="108"/>
      <c r="E2001" s="108"/>
    </row>
    <row r="2003" spans="2:5" x14ac:dyDescent="0.25">
      <c r="B2003" s="108"/>
      <c r="E2003" s="108"/>
    </row>
    <row r="2005" spans="2:5" x14ac:dyDescent="0.25">
      <c r="B2005" s="108"/>
      <c r="E2005" s="108"/>
    </row>
    <row r="2007" spans="2:5" x14ac:dyDescent="0.25">
      <c r="B2007" s="108"/>
      <c r="E2007" s="108"/>
    </row>
    <row r="2009" spans="2:5" x14ac:dyDescent="0.25">
      <c r="B2009" s="108"/>
      <c r="E2009" s="108"/>
    </row>
    <row r="2011" spans="2:5" x14ac:dyDescent="0.25">
      <c r="B2011" s="108"/>
      <c r="E2011" s="108"/>
    </row>
    <row r="2013" spans="2:5" x14ac:dyDescent="0.25">
      <c r="B2013" s="108"/>
      <c r="E2013" s="108"/>
    </row>
    <row r="2015" spans="2:5" x14ac:dyDescent="0.25">
      <c r="B2015" s="108"/>
      <c r="E2015" s="108"/>
    </row>
    <row r="2017" spans="2:5" x14ac:dyDescent="0.25">
      <c r="B2017" s="108"/>
      <c r="E2017" s="108"/>
    </row>
    <row r="2019" spans="2:5" x14ac:dyDescent="0.25">
      <c r="B2019" s="108"/>
      <c r="E2019" s="108"/>
    </row>
    <row r="2021" spans="2:5" x14ac:dyDescent="0.25">
      <c r="B2021" s="108"/>
      <c r="E2021" s="108"/>
    </row>
    <row r="2023" spans="2:5" x14ac:dyDescent="0.25">
      <c r="B2023" s="108"/>
      <c r="E2023" s="108"/>
    </row>
    <row r="2025" spans="2:5" x14ac:dyDescent="0.25">
      <c r="B2025" s="108"/>
      <c r="E2025" s="108"/>
    </row>
    <row r="2027" spans="2:5" x14ac:dyDescent="0.25">
      <c r="B2027" s="108"/>
      <c r="E2027" s="108"/>
    </row>
    <row r="2029" spans="2:5" x14ac:dyDescent="0.25">
      <c r="B2029" s="108"/>
      <c r="E2029" s="108"/>
    </row>
    <row r="2031" spans="2:5" x14ac:dyDescent="0.25">
      <c r="B2031" s="108"/>
      <c r="E2031" s="108"/>
    </row>
    <row r="2033" spans="2:5" x14ac:dyDescent="0.25">
      <c r="B2033" s="108"/>
      <c r="E2033" s="108"/>
    </row>
    <row r="2035" spans="2:5" x14ac:dyDescent="0.25">
      <c r="B2035" s="108"/>
      <c r="E2035" s="108"/>
    </row>
    <row r="2037" spans="2:5" x14ac:dyDescent="0.25">
      <c r="B2037" s="108"/>
      <c r="E2037" s="108"/>
    </row>
    <row r="2039" spans="2:5" x14ac:dyDescent="0.25">
      <c r="B2039" s="108"/>
      <c r="E2039" s="108"/>
    </row>
    <row r="2041" spans="2:5" x14ac:dyDescent="0.25">
      <c r="B2041" s="108"/>
      <c r="E2041" s="108"/>
    </row>
    <row r="2043" spans="2:5" x14ac:dyDescent="0.25">
      <c r="B2043" s="108"/>
      <c r="E2043" s="108"/>
    </row>
    <row r="2045" spans="2:5" x14ac:dyDescent="0.25">
      <c r="B2045" s="108"/>
      <c r="E2045" s="108"/>
    </row>
    <row r="2047" spans="2:5" x14ac:dyDescent="0.25">
      <c r="B2047" s="108"/>
      <c r="E2047" s="108"/>
    </row>
    <row r="2049" spans="2:5" x14ac:dyDescent="0.25">
      <c r="B2049" s="108"/>
      <c r="E2049" s="108"/>
    </row>
    <row r="2051" spans="2:5" x14ac:dyDescent="0.25">
      <c r="B2051" s="108"/>
      <c r="E2051" s="108"/>
    </row>
    <row r="2053" spans="2:5" x14ac:dyDescent="0.25">
      <c r="B2053" s="108"/>
      <c r="E2053" s="108"/>
    </row>
    <row r="2055" spans="2:5" x14ac:dyDescent="0.25">
      <c r="B2055" s="108"/>
      <c r="E2055" s="108"/>
    </row>
    <row r="2057" spans="2:5" x14ac:dyDescent="0.25">
      <c r="B2057" s="108"/>
      <c r="E2057" s="108"/>
    </row>
    <row r="2059" spans="2:5" x14ac:dyDescent="0.25">
      <c r="B2059" s="108"/>
      <c r="E2059" s="108"/>
    </row>
    <row r="2061" spans="2:5" x14ac:dyDescent="0.25">
      <c r="B2061" s="108"/>
      <c r="E2061" s="108"/>
    </row>
    <row r="2063" spans="2:5" x14ac:dyDescent="0.25">
      <c r="B2063" s="108"/>
      <c r="E2063" s="108"/>
    </row>
    <row r="2065" spans="2:5" x14ac:dyDescent="0.25">
      <c r="B2065" s="108"/>
      <c r="E2065" s="108"/>
    </row>
    <row r="2067" spans="2:5" x14ac:dyDescent="0.25">
      <c r="B2067" s="108"/>
      <c r="E2067" s="108"/>
    </row>
    <row r="2069" spans="2:5" x14ac:dyDescent="0.25">
      <c r="B2069" s="108"/>
      <c r="E2069" s="108"/>
    </row>
    <row r="2071" spans="2:5" x14ac:dyDescent="0.25">
      <c r="B2071" s="108"/>
      <c r="E2071" s="108"/>
    </row>
    <row r="2073" spans="2:5" x14ac:dyDescent="0.25">
      <c r="B2073" s="108"/>
      <c r="E2073" s="108"/>
    </row>
    <row r="2075" spans="2:5" x14ac:dyDescent="0.25">
      <c r="B2075" s="108"/>
      <c r="E2075" s="108"/>
    </row>
    <row r="2077" spans="2:5" x14ac:dyDescent="0.25">
      <c r="B2077" s="108"/>
      <c r="E2077" s="108"/>
    </row>
    <row r="2079" spans="2:5" x14ac:dyDescent="0.25">
      <c r="B2079" s="108"/>
      <c r="E2079" s="108"/>
    </row>
    <row r="2081" spans="2:5" x14ac:dyDescent="0.25">
      <c r="B2081" s="108"/>
      <c r="E2081" s="108"/>
    </row>
    <row r="2083" spans="2:5" x14ac:dyDescent="0.25">
      <c r="B2083" s="108"/>
      <c r="E2083" s="108"/>
    </row>
    <row r="2085" spans="2:5" x14ac:dyDescent="0.25">
      <c r="B2085" s="108"/>
      <c r="E2085" s="108"/>
    </row>
    <row r="2087" spans="2:5" x14ac:dyDescent="0.25">
      <c r="B2087" s="108"/>
      <c r="E2087" s="108"/>
    </row>
    <row r="2089" spans="2:5" x14ac:dyDescent="0.25">
      <c r="B2089" s="108"/>
      <c r="E2089" s="108"/>
    </row>
    <row r="2091" spans="2:5" x14ac:dyDescent="0.25">
      <c r="B2091" s="108"/>
      <c r="E2091" s="108"/>
    </row>
    <row r="2093" spans="2:5" x14ac:dyDescent="0.25">
      <c r="B2093" s="108"/>
      <c r="E2093" s="108"/>
    </row>
    <row r="2095" spans="2:5" x14ac:dyDescent="0.25">
      <c r="B2095" s="108"/>
      <c r="E2095" s="108"/>
    </row>
    <row r="2097" spans="2:5" x14ac:dyDescent="0.25">
      <c r="B2097" s="108"/>
      <c r="E2097" s="108"/>
    </row>
    <row r="2099" spans="2:5" x14ac:dyDescent="0.25">
      <c r="B2099" s="108"/>
      <c r="E2099" s="108"/>
    </row>
    <row r="2101" spans="2:5" x14ac:dyDescent="0.25">
      <c r="B2101" s="108"/>
      <c r="E2101" s="108"/>
    </row>
    <row r="2103" spans="2:5" x14ac:dyDescent="0.25">
      <c r="B2103" s="108"/>
      <c r="E2103" s="108"/>
    </row>
    <row r="2105" spans="2:5" x14ac:dyDescent="0.25">
      <c r="B2105" s="108"/>
      <c r="E2105" s="108"/>
    </row>
    <row r="2107" spans="2:5" x14ac:dyDescent="0.25">
      <c r="B2107" s="108"/>
      <c r="E2107" s="108"/>
    </row>
    <row r="2109" spans="2:5" x14ac:dyDescent="0.25">
      <c r="B2109" s="108"/>
      <c r="E2109" s="108"/>
    </row>
    <row r="2111" spans="2:5" x14ac:dyDescent="0.25">
      <c r="B2111" s="108"/>
      <c r="E2111" s="108"/>
    </row>
    <row r="2113" spans="2:5" x14ac:dyDescent="0.25">
      <c r="B2113" s="108"/>
      <c r="E2113" s="108"/>
    </row>
    <row r="2115" spans="2:5" x14ac:dyDescent="0.25">
      <c r="B2115" s="108"/>
      <c r="E2115" s="108"/>
    </row>
    <row r="2117" spans="2:5" x14ac:dyDescent="0.25">
      <c r="B2117" s="108"/>
      <c r="E2117" s="108"/>
    </row>
    <row r="2119" spans="2:5" x14ac:dyDescent="0.25">
      <c r="B2119" s="108"/>
      <c r="E2119" s="108"/>
    </row>
    <row r="2121" spans="2:5" x14ac:dyDescent="0.25">
      <c r="B2121" s="108"/>
      <c r="E2121" s="108"/>
    </row>
    <row r="2123" spans="2:5" x14ac:dyDescent="0.25">
      <c r="B2123" s="108"/>
      <c r="E2123" s="108"/>
    </row>
    <row r="2125" spans="2:5" x14ac:dyDescent="0.25">
      <c r="B2125" s="108"/>
      <c r="E2125" s="108"/>
    </row>
    <row r="2127" spans="2:5" x14ac:dyDescent="0.25">
      <c r="B2127" s="108"/>
      <c r="E2127" s="108"/>
    </row>
    <row r="2129" spans="2:5" x14ac:dyDescent="0.25">
      <c r="B2129" s="108"/>
      <c r="E2129" s="108"/>
    </row>
    <row r="2131" spans="2:5" x14ac:dyDescent="0.25">
      <c r="B2131" s="108"/>
      <c r="E2131" s="108"/>
    </row>
    <row r="2133" spans="2:5" x14ac:dyDescent="0.25">
      <c r="B2133" s="108"/>
      <c r="E2133" s="108"/>
    </row>
    <row r="2135" spans="2:5" x14ac:dyDescent="0.25">
      <c r="B2135" s="108"/>
      <c r="E2135" s="108"/>
    </row>
    <row r="2137" spans="2:5" x14ac:dyDescent="0.25">
      <c r="B2137" s="108"/>
      <c r="E2137" s="108"/>
    </row>
    <row r="2139" spans="2:5" x14ac:dyDescent="0.25">
      <c r="B2139" s="108"/>
      <c r="E2139" s="108"/>
    </row>
    <row r="2141" spans="2:5" x14ac:dyDescent="0.25">
      <c r="B2141" s="108"/>
      <c r="E2141" s="108"/>
    </row>
    <row r="2143" spans="2:5" x14ac:dyDescent="0.25">
      <c r="B2143" s="108"/>
      <c r="E2143" s="108"/>
    </row>
    <row r="2145" spans="2:5" x14ac:dyDescent="0.25">
      <c r="B2145" s="108"/>
      <c r="E2145" s="108"/>
    </row>
    <row r="2147" spans="2:5" x14ac:dyDescent="0.25">
      <c r="B2147" s="108"/>
      <c r="E2147" s="108"/>
    </row>
    <row r="2149" spans="2:5" x14ac:dyDescent="0.25">
      <c r="B2149" s="108"/>
      <c r="E2149" s="108"/>
    </row>
    <row r="2151" spans="2:5" x14ac:dyDescent="0.25">
      <c r="B2151" s="108"/>
      <c r="E2151" s="108"/>
    </row>
    <row r="2153" spans="2:5" x14ac:dyDescent="0.25">
      <c r="B2153" s="108"/>
      <c r="E2153" s="108"/>
    </row>
    <row r="2155" spans="2:5" x14ac:dyDescent="0.25">
      <c r="B2155" s="108"/>
      <c r="E2155" s="108"/>
    </row>
    <row r="2157" spans="2:5" x14ac:dyDescent="0.25">
      <c r="B2157" s="108"/>
      <c r="E2157" s="108"/>
    </row>
    <row r="2159" spans="2:5" x14ac:dyDescent="0.25">
      <c r="B2159" s="108"/>
      <c r="E2159" s="108"/>
    </row>
    <row r="2161" spans="2:5" x14ac:dyDescent="0.25">
      <c r="B2161" s="108"/>
      <c r="E2161" s="108"/>
    </row>
    <row r="2163" spans="2:5" x14ac:dyDescent="0.25">
      <c r="B2163" s="108"/>
      <c r="E2163" s="108"/>
    </row>
    <row r="2165" spans="2:5" x14ac:dyDescent="0.25">
      <c r="B2165" s="108"/>
      <c r="E2165" s="108"/>
    </row>
    <row r="2167" spans="2:5" x14ac:dyDescent="0.25">
      <c r="B2167" s="108"/>
      <c r="E2167" s="108"/>
    </row>
    <row r="2169" spans="2:5" x14ac:dyDescent="0.25">
      <c r="B2169" s="108"/>
      <c r="E2169" s="108"/>
    </row>
    <row r="2171" spans="2:5" x14ac:dyDescent="0.25">
      <c r="B2171" s="108"/>
      <c r="E2171" s="108"/>
    </row>
    <row r="2173" spans="2:5" x14ac:dyDescent="0.25">
      <c r="B2173" s="108"/>
      <c r="E2173" s="108"/>
    </row>
    <row r="2175" spans="2:5" x14ac:dyDescent="0.25">
      <c r="B2175" s="108"/>
      <c r="E2175" s="108"/>
    </row>
    <row r="2177" spans="2:5" x14ac:dyDescent="0.25">
      <c r="B2177" s="108"/>
      <c r="E2177" s="108"/>
    </row>
    <row r="2179" spans="2:5" x14ac:dyDescent="0.25">
      <c r="B2179" s="108"/>
      <c r="E2179" s="108"/>
    </row>
    <row r="2181" spans="2:5" x14ac:dyDescent="0.25">
      <c r="B2181" s="108"/>
      <c r="E2181" s="108"/>
    </row>
    <row r="2183" spans="2:5" x14ac:dyDescent="0.25">
      <c r="B2183" s="108"/>
      <c r="E2183" s="108"/>
    </row>
    <row r="2185" spans="2:5" x14ac:dyDescent="0.25">
      <c r="B2185" s="108"/>
      <c r="E2185" s="108"/>
    </row>
    <row r="2187" spans="2:5" x14ac:dyDescent="0.25">
      <c r="B2187" s="108"/>
      <c r="E2187" s="108"/>
    </row>
    <row r="2189" spans="2:5" x14ac:dyDescent="0.25">
      <c r="B2189" s="108"/>
      <c r="E2189" s="108"/>
    </row>
    <row r="2191" spans="2:5" x14ac:dyDescent="0.25">
      <c r="B2191" s="108"/>
      <c r="E2191" s="108"/>
    </row>
    <row r="2193" spans="2:5" x14ac:dyDescent="0.25">
      <c r="B2193" s="108"/>
      <c r="E2193" s="108"/>
    </row>
    <row r="2195" spans="2:5" x14ac:dyDescent="0.25">
      <c r="B2195" s="108"/>
      <c r="E2195" s="108"/>
    </row>
    <row r="2197" spans="2:5" x14ac:dyDescent="0.25">
      <c r="B2197" s="108"/>
      <c r="E2197" s="108"/>
    </row>
    <row r="2199" spans="2:5" x14ac:dyDescent="0.25">
      <c r="B2199" s="108"/>
      <c r="E2199" s="108"/>
    </row>
    <row r="2201" spans="2:5" x14ac:dyDescent="0.25">
      <c r="B2201" s="108"/>
      <c r="E2201" s="108"/>
    </row>
    <row r="2203" spans="2:5" x14ac:dyDescent="0.25">
      <c r="B2203" s="108"/>
      <c r="E2203" s="108"/>
    </row>
    <row r="2205" spans="2:5" x14ac:dyDescent="0.25">
      <c r="B2205" s="108"/>
      <c r="E2205" s="108"/>
    </row>
    <row r="2207" spans="2:5" x14ac:dyDescent="0.25">
      <c r="B2207" s="108"/>
      <c r="E2207" s="108"/>
    </row>
    <row r="2209" spans="2:5" x14ac:dyDescent="0.25">
      <c r="B2209" s="108"/>
      <c r="E2209" s="108"/>
    </row>
    <row r="2211" spans="2:5" x14ac:dyDescent="0.25">
      <c r="B2211" s="108"/>
      <c r="E2211" s="108"/>
    </row>
    <row r="2213" spans="2:5" x14ac:dyDescent="0.25">
      <c r="B2213" s="108"/>
      <c r="E2213" s="108"/>
    </row>
    <row r="2215" spans="2:5" x14ac:dyDescent="0.25">
      <c r="B2215" s="108"/>
      <c r="E2215" s="108"/>
    </row>
    <row r="2217" spans="2:5" x14ac:dyDescent="0.25">
      <c r="B2217" s="108"/>
      <c r="E2217" s="108"/>
    </row>
    <row r="2219" spans="2:5" x14ac:dyDescent="0.25">
      <c r="B2219" s="108"/>
      <c r="E2219" s="108"/>
    </row>
    <row r="2221" spans="2:5" x14ac:dyDescent="0.25">
      <c r="B2221" s="108"/>
      <c r="E2221" s="108"/>
    </row>
    <row r="2223" spans="2:5" x14ac:dyDescent="0.25">
      <c r="B2223" s="108"/>
      <c r="E2223" s="108"/>
    </row>
    <row r="2225" spans="2:5" x14ac:dyDescent="0.25">
      <c r="B2225" s="108"/>
      <c r="E2225" s="108"/>
    </row>
    <row r="2227" spans="2:5" x14ac:dyDescent="0.25">
      <c r="B2227" s="108"/>
      <c r="E2227" s="108"/>
    </row>
    <row r="2229" spans="2:5" x14ac:dyDescent="0.25">
      <c r="B2229" s="108"/>
      <c r="E2229" s="108"/>
    </row>
    <row r="2231" spans="2:5" x14ac:dyDescent="0.25">
      <c r="B2231" s="108"/>
      <c r="E2231" s="108"/>
    </row>
    <row r="2233" spans="2:5" x14ac:dyDescent="0.25">
      <c r="B2233" s="108"/>
      <c r="E2233" s="108"/>
    </row>
    <row r="2235" spans="2:5" x14ac:dyDescent="0.25">
      <c r="B2235" s="108"/>
      <c r="E2235" s="108"/>
    </row>
    <row r="2237" spans="2:5" x14ac:dyDescent="0.25">
      <c r="B2237" s="108"/>
      <c r="E2237" s="108"/>
    </row>
    <row r="2239" spans="2:5" x14ac:dyDescent="0.25">
      <c r="B2239" s="108"/>
      <c r="E2239" s="108"/>
    </row>
    <row r="2241" spans="2:5" x14ac:dyDescent="0.25">
      <c r="B2241" s="108"/>
      <c r="E2241" s="108"/>
    </row>
    <row r="2243" spans="2:5" x14ac:dyDescent="0.25">
      <c r="B2243" s="108"/>
      <c r="E2243" s="108"/>
    </row>
    <row r="2245" spans="2:5" x14ac:dyDescent="0.25">
      <c r="B2245" s="108"/>
      <c r="E2245" s="108"/>
    </row>
    <row r="2247" spans="2:5" x14ac:dyDescent="0.25">
      <c r="B2247" s="108"/>
      <c r="E2247" s="108"/>
    </row>
    <row r="2249" spans="2:5" x14ac:dyDescent="0.25">
      <c r="B2249" s="108"/>
      <c r="E2249" s="108"/>
    </row>
    <row r="2251" spans="2:5" x14ac:dyDescent="0.25">
      <c r="B2251" s="108"/>
      <c r="E2251" s="108"/>
    </row>
    <row r="2253" spans="2:5" x14ac:dyDescent="0.25">
      <c r="B2253" s="108"/>
      <c r="E2253" s="108"/>
    </row>
    <row r="2255" spans="2:5" x14ac:dyDescent="0.25">
      <c r="B2255" s="108"/>
      <c r="E2255" s="108"/>
    </row>
    <row r="2257" spans="2:5" x14ac:dyDescent="0.25">
      <c r="B2257" s="108"/>
      <c r="E2257" s="108"/>
    </row>
    <row r="2259" spans="2:5" x14ac:dyDescent="0.25">
      <c r="B2259" s="108"/>
      <c r="E2259" s="108"/>
    </row>
    <row r="2261" spans="2:5" x14ac:dyDescent="0.25">
      <c r="B2261" s="108"/>
      <c r="E2261" s="108"/>
    </row>
    <row r="2263" spans="2:5" x14ac:dyDescent="0.25">
      <c r="B2263" s="108"/>
      <c r="E2263" s="108"/>
    </row>
    <row r="2265" spans="2:5" x14ac:dyDescent="0.25">
      <c r="B2265" s="108"/>
      <c r="E2265" s="108"/>
    </row>
    <row r="2267" spans="2:5" x14ac:dyDescent="0.25">
      <c r="B2267" s="108"/>
      <c r="E2267" s="108"/>
    </row>
    <row r="2269" spans="2:5" x14ac:dyDescent="0.25">
      <c r="B2269" s="108"/>
      <c r="E2269" s="108"/>
    </row>
    <row r="2271" spans="2:5" x14ac:dyDescent="0.25">
      <c r="B2271" s="108"/>
      <c r="E2271" s="108"/>
    </row>
    <row r="2273" spans="2:5" x14ac:dyDescent="0.25">
      <c r="B2273" s="108"/>
      <c r="E2273" s="108"/>
    </row>
    <row r="2275" spans="2:5" x14ac:dyDescent="0.25">
      <c r="B2275" s="108"/>
      <c r="E2275" s="108"/>
    </row>
    <row r="2277" spans="2:5" x14ac:dyDescent="0.25">
      <c r="B2277" s="108"/>
      <c r="E2277" s="108"/>
    </row>
    <row r="2279" spans="2:5" x14ac:dyDescent="0.25">
      <c r="B2279" s="108"/>
      <c r="E2279" s="108"/>
    </row>
    <row r="2281" spans="2:5" x14ac:dyDescent="0.25">
      <c r="B2281" s="108"/>
      <c r="E2281" s="108"/>
    </row>
    <row r="2283" spans="2:5" x14ac:dyDescent="0.25">
      <c r="B2283" s="108"/>
      <c r="E2283" s="108"/>
    </row>
    <row r="2285" spans="2:5" x14ac:dyDescent="0.25">
      <c r="B2285" s="108"/>
      <c r="E2285" s="108"/>
    </row>
    <row r="2287" spans="2:5" x14ac:dyDescent="0.25">
      <c r="B2287" s="108"/>
      <c r="E2287" s="108"/>
    </row>
    <row r="2289" spans="2:5" x14ac:dyDescent="0.25">
      <c r="B2289" s="108"/>
      <c r="E2289" s="108"/>
    </row>
    <row r="2291" spans="2:5" x14ac:dyDescent="0.25">
      <c r="B2291" s="108"/>
      <c r="E2291" s="108"/>
    </row>
    <row r="2293" spans="2:5" x14ac:dyDescent="0.25">
      <c r="B2293" s="108"/>
      <c r="E2293" s="108"/>
    </row>
    <row r="2295" spans="2:5" x14ac:dyDescent="0.25">
      <c r="B2295" s="108"/>
      <c r="E2295" s="108"/>
    </row>
    <row r="2297" spans="2:5" x14ac:dyDescent="0.25">
      <c r="B2297" s="108"/>
      <c r="E2297" s="108"/>
    </row>
    <row r="2299" spans="2:5" x14ac:dyDescent="0.25">
      <c r="B2299" s="108"/>
      <c r="E2299" s="108"/>
    </row>
    <row r="2301" spans="2:5" x14ac:dyDescent="0.25">
      <c r="B2301" s="108"/>
      <c r="E2301" s="108"/>
    </row>
    <row r="2303" spans="2:5" x14ac:dyDescent="0.25">
      <c r="B2303" s="108"/>
      <c r="E2303" s="108"/>
    </row>
    <row r="2305" spans="2:5" x14ac:dyDescent="0.25">
      <c r="B2305" s="108"/>
      <c r="E2305" s="108"/>
    </row>
    <row r="2307" spans="2:5" x14ac:dyDescent="0.25">
      <c r="B2307" s="108"/>
      <c r="E2307" s="108"/>
    </row>
    <row r="2309" spans="2:5" x14ac:dyDescent="0.25">
      <c r="B2309" s="108"/>
      <c r="E2309" s="108"/>
    </row>
    <row r="2311" spans="2:5" x14ac:dyDescent="0.25">
      <c r="B2311" s="108"/>
      <c r="E2311" s="108"/>
    </row>
    <row r="2313" spans="2:5" x14ac:dyDescent="0.25">
      <c r="B2313" s="108"/>
      <c r="E2313" s="108"/>
    </row>
    <row r="2315" spans="2:5" x14ac:dyDescent="0.25">
      <c r="B2315" s="108"/>
      <c r="E2315" s="108"/>
    </row>
    <row r="2317" spans="2:5" x14ac:dyDescent="0.25">
      <c r="B2317" s="108"/>
      <c r="E2317" s="108"/>
    </row>
    <row r="2319" spans="2:5" x14ac:dyDescent="0.25">
      <c r="B2319" s="108"/>
      <c r="E2319" s="108"/>
    </row>
    <row r="2321" spans="2:5" x14ac:dyDescent="0.25">
      <c r="B2321" s="108"/>
      <c r="E2321" s="108"/>
    </row>
    <row r="2323" spans="2:5" x14ac:dyDescent="0.25">
      <c r="B2323" s="108"/>
      <c r="E2323" s="108"/>
    </row>
    <row r="2325" spans="2:5" x14ac:dyDescent="0.25">
      <c r="B2325" s="108"/>
      <c r="E2325" s="108"/>
    </row>
    <row r="2327" spans="2:5" x14ac:dyDescent="0.25">
      <c r="B2327" s="108"/>
      <c r="E2327" s="108"/>
    </row>
    <row r="2329" spans="2:5" x14ac:dyDescent="0.25">
      <c r="B2329" s="108"/>
      <c r="E2329" s="108"/>
    </row>
    <row r="2331" spans="2:5" x14ac:dyDescent="0.25">
      <c r="B2331" s="108"/>
      <c r="E2331" s="108"/>
    </row>
    <row r="2333" spans="2:5" x14ac:dyDescent="0.25">
      <c r="B2333" s="108"/>
      <c r="E2333" s="108"/>
    </row>
    <row r="2335" spans="2:5" x14ac:dyDescent="0.25">
      <c r="B2335" s="108"/>
      <c r="E2335" s="108"/>
    </row>
    <row r="2337" spans="2:5" x14ac:dyDescent="0.25">
      <c r="B2337" s="108"/>
      <c r="E2337" s="108"/>
    </row>
    <row r="2339" spans="2:5" x14ac:dyDescent="0.25">
      <c r="B2339" s="108"/>
      <c r="E2339" s="108"/>
    </row>
    <row r="2341" spans="2:5" x14ac:dyDescent="0.25">
      <c r="B2341" s="108"/>
      <c r="E2341" s="108"/>
    </row>
    <row r="2343" spans="2:5" x14ac:dyDescent="0.25">
      <c r="B2343" s="108"/>
      <c r="E2343" s="108"/>
    </row>
    <row r="2345" spans="2:5" x14ac:dyDescent="0.25">
      <c r="B2345" s="108"/>
      <c r="E2345" s="108"/>
    </row>
    <row r="2347" spans="2:5" x14ac:dyDescent="0.25">
      <c r="B2347" s="108"/>
      <c r="E2347" s="108"/>
    </row>
    <row r="2349" spans="2:5" x14ac:dyDescent="0.25">
      <c r="B2349" s="108"/>
      <c r="E2349" s="108"/>
    </row>
    <row r="2351" spans="2:5" x14ac:dyDescent="0.25">
      <c r="B2351" s="108"/>
      <c r="E2351" s="108"/>
    </row>
    <row r="2353" spans="2:5" x14ac:dyDescent="0.25">
      <c r="B2353" s="108"/>
      <c r="E2353" s="108"/>
    </row>
    <row r="2355" spans="2:5" x14ac:dyDescent="0.25">
      <c r="B2355" s="108"/>
      <c r="E2355" s="108"/>
    </row>
    <row r="2357" spans="2:5" x14ac:dyDescent="0.25">
      <c r="B2357" s="108"/>
      <c r="E2357" s="108"/>
    </row>
    <row r="2359" spans="2:5" x14ac:dyDescent="0.25">
      <c r="B2359" s="108"/>
      <c r="E2359" s="108"/>
    </row>
    <row r="2361" spans="2:5" x14ac:dyDescent="0.25">
      <c r="B2361" s="108"/>
      <c r="E2361" s="108"/>
    </row>
    <row r="2363" spans="2:5" x14ac:dyDescent="0.25">
      <c r="B2363" s="108"/>
      <c r="E2363" s="108"/>
    </row>
    <row r="2365" spans="2:5" x14ac:dyDescent="0.25">
      <c r="B2365" s="108"/>
      <c r="E2365" s="108"/>
    </row>
    <row r="2367" spans="2:5" x14ac:dyDescent="0.25">
      <c r="B2367" s="108"/>
      <c r="E2367" s="108"/>
    </row>
    <row r="2369" spans="2:5" x14ac:dyDescent="0.25">
      <c r="B2369" s="108"/>
      <c r="E2369" s="108"/>
    </row>
    <row r="2371" spans="2:5" x14ac:dyDescent="0.25">
      <c r="B2371" s="108"/>
      <c r="E2371" s="108"/>
    </row>
    <row r="2373" spans="2:5" x14ac:dyDescent="0.25">
      <c r="B2373" s="108"/>
      <c r="E2373" s="108"/>
    </row>
    <row r="2375" spans="2:5" x14ac:dyDescent="0.25">
      <c r="B2375" s="108"/>
      <c r="E2375" s="108"/>
    </row>
    <row r="2377" spans="2:5" x14ac:dyDescent="0.25">
      <c r="B2377" s="108"/>
      <c r="E2377" s="108"/>
    </row>
    <row r="2379" spans="2:5" x14ac:dyDescent="0.25">
      <c r="B2379" s="108"/>
      <c r="E2379" s="108"/>
    </row>
    <row r="2381" spans="2:5" x14ac:dyDescent="0.25">
      <c r="B2381" s="108"/>
      <c r="E2381" s="108"/>
    </row>
    <row r="2383" spans="2:5" x14ac:dyDescent="0.25">
      <c r="B2383" s="108"/>
      <c r="E2383" s="108"/>
    </row>
    <row r="2385" spans="2:5" x14ac:dyDescent="0.25">
      <c r="B2385" s="108"/>
      <c r="E2385" s="108"/>
    </row>
    <row r="2387" spans="2:5" x14ac:dyDescent="0.25">
      <c r="B2387" s="108"/>
      <c r="E2387" s="108"/>
    </row>
    <row r="2389" spans="2:5" x14ac:dyDescent="0.25">
      <c r="B2389" s="108"/>
      <c r="E2389" s="108"/>
    </row>
    <row r="2391" spans="2:5" x14ac:dyDescent="0.25">
      <c r="B2391" s="108"/>
      <c r="E2391" s="108"/>
    </row>
    <row r="2393" spans="2:5" x14ac:dyDescent="0.25">
      <c r="B2393" s="108"/>
      <c r="E2393" s="108"/>
    </row>
    <row r="2395" spans="2:5" x14ac:dyDescent="0.25">
      <c r="B2395" s="108"/>
      <c r="E2395" s="108"/>
    </row>
    <row r="2397" spans="2:5" x14ac:dyDescent="0.25">
      <c r="B2397" s="108"/>
      <c r="E2397" s="108"/>
    </row>
    <row r="2399" spans="2:5" x14ac:dyDescent="0.25">
      <c r="B2399" s="108"/>
      <c r="E2399" s="108"/>
    </row>
    <row r="2401" spans="2:5" x14ac:dyDescent="0.25">
      <c r="B2401" s="108"/>
      <c r="E2401" s="108"/>
    </row>
    <row r="2403" spans="2:5" x14ac:dyDescent="0.25">
      <c r="B2403" s="108"/>
      <c r="E2403" s="108"/>
    </row>
    <row r="2405" spans="2:5" x14ac:dyDescent="0.25">
      <c r="B2405" s="108"/>
      <c r="E2405" s="108"/>
    </row>
    <row r="2407" spans="2:5" x14ac:dyDescent="0.25">
      <c r="B2407" s="108"/>
      <c r="E2407" s="108"/>
    </row>
    <row r="2409" spans="2:5" x14ac:dyDescent="0.25">
      <c r="B2409" s="108"/>
      <c r="E2409" s="108"/>
    </row>
    <row r="2411" spans="2:5" x14ac:dyDescent="0.25">
      <c r="B2411" s="108"/>
      <c r="E2411" s="108"/>
    </row>
    <row r="2413" spans="2:5" x14ac:dyDescent="0.25">
      <c r="B2413" s="108"/>
      <c r="E2413" s="108"/>
    </row>
    <row r="2415" spans="2:5" x14ac:dyDescent="0.25">
      <c r="B2415" s="108"/>
      <c r="E2415" s="108"/>
    </row>
    <row r="2417" spans="2:5" x14ac:dyDescent="0.25">
      <c r="B2417" s="108"/>
      <c r="E2417" s="108"/>
    </row>
    <row r="2419" spans="2:5" x14ac:dyDescent="0.25">
      <c r="B2419" s="108"/>
      <c r="E2419" s="108"/>
    </row>
    <row r="2421" spans="2:5" x14ac:dyDescent="0.25">
      <c r="B2421" s="108"/>
      <c r="E2421" s="108"/>
    </row>
    <row r="2423" spans="2:5" x14ac:dyDescent="0.25">
      <c r="B2423" s="108"/>
      <c r="E2423" s="108"/>
    </row>
    <row r="2425" spans="2:5" x14ac:dyDescent="0.25">
      <c r="B2425" s="108"/>
      <c r="E2425" s="108"/>
    </row>
    <row r="2427" spans="2:5" x14ac:dyDescent="0.25">
      <c r="B2427" s="108"/>
      <c r="E2427" s="108"/>
    </row>
    <row r="2429" spans="2:5" x14ac:dyDescent="0.25">
      <c r="B2429" s="108"/>
      <c r="E2429" s="108"/>
    </row>
    <row r="2431" spans="2:5" x14ac:dyDescent="0.25">
      <c r="B2431" s="108"/>
      <c r="E2431" s="108"/>
    </row>
    <row r="2433" spans="2:5" x14ac:dyDescent="0.25">
      <c r="B2433" s="108"/>
      <c r="E2433" s="108"/>
    </row>
    <row r="2435" spans="2:5" x14ac:dyDescent="0.25">
      <c r="B2435" s="108"/>
      <c r="E2435" s="108"/>
    </row>
    <row r="2437" spans="2:5" x14ac:dyDescent="0.25">
      <c r="B2437" s="108"/>
      <c r="E2437" s="108"/>
    </row>
    <row r="2439" spans="2:5" x14ac:dyDescent="0.25">
      <c r="B2439" s="108"/>
      <c r="E2439" s="108"/>
    </row>
    <row r="2441" spans="2:5" x14ac:dyDescent="0.25">
      <c r="B2441" s="108"/>
      <c r="E2441" s="108"/>
    </row>
    <row r="2443" spans="2:5" x14ac:dyDescent="0.25">
      <c r="B2443" s="108"/>
      <c r="E2443" s="108"/>
    </row>
    <row r="2445" spans="2:5" x14ac:dyDescent="0.25">
      <c r="B2445" s="108"/>
      <c r="E2445" s="108"/>
    </row>
    <row r="2447" spans="2:5" x14ac:dyDescent="0.25">
      <c r="B2447" s="108"/>
      <c r="E2447" s="108"/>
    </row>
    <row r="2449" spans="2:5" x14ac:dyDescent="0.25">
      <c r="B2449" s="108"/>
      <c r="E2449" s="108"/>
    </row>
    <row r="2451" spans="2:5" x14ac:dyDescent="0.25">
      <c r="B2451" s="108"/>
      <c r="E2451" s="108"/>
    </row>
  </sheetData>
  <mergeCells count="3">
    <mergeCell ref="A1:G1"/>
    <mergeCell ref="A2:G2"/>
    <mergeCell ref="A3:G3"/>
  </mergeCells>
  <pageMargins left="0.70866141732283472" right="0.70866141732283472" top="0.74803149606299213" bottom="0.74803149606299213" header="0.31496062992125984" footer="0.31496062992125984"/>
  <pageSetup paperSize="9" scale="80" fitToHeight="0" orientation="landscape" r:id="rId1"/>
  <headerFooter>
    <oddFooter>&amp;R&amp;P/&amp;N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53D7C-E4DF-4E68-9D76-80CC1516ED9D}">
  <sheetPr>
    <pageSetUpPr fitToPage="1"/>
  </sheetPr>
  <dimension ref="A1:G2455"/>
  <sheetViews>
    <sheetView topLeftCell="A1802" workbookViewId="0">
      <selection activeCell="E2411" sqref="E2411"/>
    </sheetView>
  </sheetViews>
  <sheetFormatPr defaultRowHeight="15" x14ac:dyDescent="0.25"/>
  <cols>
    <col min="1" max="1" width="19.7109375" style="37" bestFit="1" customWidth="1"/>
    <col min="2" max="2" width="12.7109375" style="114" bestFit="1" customWidth="1"/>
    <col min="3" max="3" width="36.42578125" style="110" customWidth="1"/>
    <col min="4" max="4" width="9" style="37" bestFit="1" customWidth="1"/>
    <col min="5" max="5" width="12.7109375" style="114" bestFit="1" customWidth="1"/>
    <col min="6" max="7" width="36.42578125" style="110" customWidth="1"/>
  </cols>
  <sheetData>
    <row r="1" spans="1:7" x14ac:dyDescent="0.25">
      <c r="A1" s="101" t="s">
        <v>46</v>
      </c>
      <c r="B1" s="101"/>
      <c r="C1" s="101"/>
      <c r="D1" s="101"/>
      <c r="E1" s="101"/>
      <c r="F1" s="101"/>
      <c r="G1" s="101"/>
    </row>
    <row r="2" spans="1:7" x14ac:dyDescent="0.25">
      <c r="A2" s="101" t="s">
        <v>158</v>
      </c>
      <c r="B2" s="101"/>
      <c r="C2" s="101"/>
      <c r="D2" s="101"/>
      <c r="E2" s="101"/>
      <c r="F2" s="101"/>
      <c r="G2" s="101"/>
    </row>
    <row r="3" spans="1:7" x14ac:dyDescent="0.25">
      <c r="A3" s="101" t="s">
        <v>264</v>
      </c>
      <c r="B3" s="101"/>
      <c r="C3" s="101"/>
      <c r="D3" s="101"/>
      <c r="E3" s="101"/>
      <c r="F3" s="101"/>
      <c r="G3" s="101"/>
    </row>
    <row r="5" spans="1:7" x14ac:dyDescent="0.25">
      <c r="A5" s="102" t="s">
        <v>265</v>
      </c>
      <c r="B5" s="103" t="s">
        <v>161</v>
      </c>
      <c r="C5" s="104" t="s">
        <v>266</v>
      </c>
      <c r="D5" s="102" t="s">
        <v>163</v>
      </c>
      <c r="E5" s="103" t="s">
        <v>267</v>
      </c>
      <c r="F5" s="104" t="s">
        <v>165</v>
      </c>
      <c r="G5" s="104" t="s">
        <v>166</v>
      </c>
    </row>
    <row r="6" spans="1:7" ht="38.25" x14ac:dyDescent="0.25">
      <c r="A6" s="105" t="s">
        <v>268</v>
      </c>
      <c r="B6" s="106">
        <v>7260</v>
      </c>
      <c r="C6" s="107" t="s">
        <v>269</v>
      </c>
      <c r="D6" s="105">
        <v>20130522</v>
      </c>
      <c r="E6" s="106">
        <v>7260</v>
      </c>
      <c r="F6" s="107" t="s">
        <v>270</v>
      </c>
      <c r="G6" s="107" t="s">
        <v>271</v>
      </c>
    </row>
    <row r="7" spans="1:7" ht="89.25" x14ac:dyDescent="0.25">
      <c r="A7" s="105" t="s">
        <v>272</v>
      </c>
      <c r="B7" s="106">
        <v>40000</v>
      </c>
      <c r="C7" s="107" t="s">
        <v>273</v>
      </c>
      <c r="D7" s="105">
        <v>20140715</v>
      </c>
      <c r="E7" s="106">
        <v>40000</v>
      </c>
      <c r="F7" s="107" t="s">
        <v>274</v>
      </c>
      <c r="G7" s="107" t="s">
        <v>275</v>
      </c>
    </row>
    <row r="8" spans="1:7" ht="51" x14ac:dyDescent="0.25">
      <c r="A8" s="105" t="s">
        <v>276</v>
      </c>
      <c r="B8" s="106">
        <v>4107.87</v>
      </c>
      <c r="C8" s="107" t="s">
        <v>277</v>
      </c>
      <c r="D8" s="105">
        <v>20140724</v>
      </c>
      <c r="E8" s="106">
        <v>4107.87</v>
      </c>
      <c r="F8" s="107" t="s">
        <v>278</v>
      </c>
      <c r="G8" s="107" t="s">
        <v>275</v>
      </c>
    </row>
    <row r="9" spans="1:7" ht="38.25" x14ac:dyDescent="0.25">
      <c r="A9" s="105" t="s">
        <v>279</v>
      </c>
      <c r="B9" s="106">
        <v>7320</v>
      </c>
      <c r="C9" s="107" t="s">
        <v>269</v>
      </c>
      <c r="D9" s="105">
        <v>20141103</v>
      </c>
      <c r="E9" s="106">
        <v>7320</v>
      </c>
      <c r="F9" s="107" t="s">
        <v>280</v>
      </c>
      <c r="G9" s="107" t="s">
        <v>281</v>
      </c>
    </row>
    <row r="10" spans="1:7" ht="51" x14ac:dyDescent="0.25">
      <c r="A10" s="105" t="s">
        <v>282</v>
      </c>
      <c r="B10" s="106">
        <v>536.30999999999995</v>
      </c>
      <c r="C10" s="107" t="s">
        <v>283</v>
      </c>
      <c r="D10" s="105">
        <v>20141114</v>
      </c>
      <c r="E10" s="106">
        <v>536.30999999999995</v>
      </c>
      <c r="F10" s="107" t="s">
        <v>284</v>
      </c>
      <c r="G10" s="107" t="s">
        <v>285</v>
      </c>
    </row>
    <row r="11" spans="1:7" ht="38.25" x14ac:dyDescent="0.25">
      <c r="A11" s="105" t="s">
        <v>286</v>
      </c>
      <c r="B11" s="106">
        <v>66.34</v>
      </c>
      <c r="C11" s="107" t="s">
        <v>287</v>
      </c>
      <c r="D11" s="105">
        <v>20150227</v>
      </c>
      <c r="E11" s="106">
        <v>66.34</v>
      </c>
      <c r="F11" s="107" t="s">
        <v>288</v>
      </c>
      <c r="G11" s="107" t="s">
        <v>289</v>
      </c>
    </row>
    <row r="12" spans="1:7" ht="25.5" x14ac:dyDescent="0.25">
      <c r="A12" s="105" t="s">
        <v>290</v>
      </c>
      <c r="B12" s="106">
        <v>24.4</v>
      </c>
      <c r="C12" s="107" t="s">
        <v>291</v>
      </c>
      <c r="D12" s="105">
        <v>20150415</v>
      </c>
      <c r="E12" s="106">
        <v>24.4</v>
      </c>
      <c r="F12" s="107" t="s">
        <v>292</v>
      </c>
      <c r="G12" s="107" t="s">
        <v>293</v>
      </c>
    </row>
    <row r="13" spans="1:7" ht="89.25" x14ac:dyDescent="0.25">
      <c r="A13" s="105" t="s">
        <v>294</v>
      </c>
      <c r="B13" s="106">
        <v>1550</v>
      </c>
      <c r="C13" s="107" t="s">
        <v>295</v>
      </c>
      <c r="D13" s="105">
        <v>20150512</v>
      </c>
      <c r="E13" s="106">
        <v>1550</v>
      </c>
      <c r="F13" s="107" t="s">
        <v>296</v>
      </c>
      <c r="G13" s="107" t="s">
        <v>297</v>
      </c>
    </row>
    <row r="14" spans="1:7" ht="38.25" x14ac:dyDescent="0.25">
      <c r="A14" s="105" t="s">
        <v>298</v>
      </c>
      <c r="B14" s="106">
        <v>1495.79</v>
      </c>
      <c r="C14" s="107" t="s">
        <v>299</v>
      </c>
      <c r="D14" s="105">
        <v>20150528</v>
      </c>
      <c r="E14" s="106">
        <v>1495.79</v>
      </c>
      <c r="F14" s="107" t="s">
        <v>300</v>
      </c>
      <c r="G14" s="107" t="s">
        <v>301</v>
      </c>
    </row>
    <row r="15" spans="1:7" ht="38.25" x14ac:dyDescent="0.25">
      <c r="A15" s="105" t="s">
        <v>302</v>
      </c>
      <c r="B15" s="106">
        <v>107.82</v>
      </c>
      <c r="C15" s="107" t="s">
        <v>303</v>
      </c>
      <c r="D15" s="105">
        <v>20150528</v>
      </c>
      <c r="E15" s="106">
        <v>107.82</v>
      </c>
      <c r="F15" s="107" t="s">
        <v>304</v>
      </c>
      <c r="G15" s="107" t="s">
        <v>301</v>
      </c>
    </row>
    <row r="16" spans="1:7" ht="51" x14ac:dyDescent="0.25">
      <c r="A16" s="105" t="s">
        <v>305</v>
      </c>
      <c r="B16" s="106">
        <v>568.54</v>
      </c>
      <c r="C16" s="107" t="s">
        <v>306</v>
      </c>
      <c r="D16" s="105">
        <v>20150708</v>
      </c>
      <c r="E16" s="106">
        <v>568.54</v>
      </c>
      <c r="F16" s="107" t="s">
        <v>307</v>
      </c>
      <c r="G16" s="107" t="s">
        <v>308</v>
      </c>
    </row>
    <row r="17" spans="1:7" ht="76.5" x14ac:dyDescent="0.25">
      <c r="A17" s="105" t="s">
        <v>309</v>
      </c>
      <c r="B17" s="106">
        <v>1265.29</v>
      </c>
      <c r="C17" s="107" t="s">
        <v>310</v>
      </c>
      <c r="D17" s="105">
        <v>20150708</v>
      </c>
      <c r="E17" s="106">
        <v>1265.29</v>
      </c>
      <c r="F17" s="107" t="s">
        <v>311</v>
      </c>
      <c r="G17" s="107" t="s">
        <v>312</v>
      </c>
    </row>
    <row r="18" spans="1:7" ht="51" x14ac:dyDescent="0.25">
      <c r="A18" s="105" t="s">
        <v>313</v>
      </c>
      <c r="B18" s="106">
        <v>3005</v>
      </c>
      <c r="C18" s="107" t="s">
        <v>314</v>
      </c>
      <c r="D18" s="105">
        <v>20151002</v>
      </c>
      <c r="E18" s="106">
        <v>3005</v>
      </c>
      <c r="F18" s="107" t="s">
        <v>315</v>
      </c>
      <c r="G18" s="107" t="s">
        <v>312</v>
      </c>
    </row>
    <row r="19" spans="1:7" ht="38.25" x14ac:dyDescent="0.25">
      <c r="A19" s="105" t="s">
        <v>316</v>
      </c>
      <c r="B19" s="106">
        <v>1830</v>
      </c>
      <c r="C19" s="107" t="s">
        <v>317</v>
      </c>
      <c r="D19" s="105">
        <v>20151013</v>
      </c>
      <c r="E19" s="106">
        <v>1830</v>
      </c>
      <c r="F19" s="107" t="s">
        <v>318</v>
      </c>
      <c r="G19" s="107" t="s">
        <v>319</v>
      </c>
    </row>
    <row r="20" spans="1:7" ht="38.25" x14ac:dyDescent="0.25">
      <c r="A20" s="105" t="s">
        <v>320</v>
      </c>
      <c r="B20" s="106">
        <v>657</v>
      </c>
      <c r="C20" s="107" t="s">
        <v>321</v>
      </c>
      <c r="D20" s="105">
        <v>20151102</v>
      </c>
      <c r="E20" s="106">
        <v>657</v>
      </c>
      <c r="F20" s="107" t="s">
        <v>322</v>
      </c>
      <c r="G20" s="107" t="s">
        <v>297</v>
      </c>
    </row>
    <row r="21" spans="1:7" ht="25.5" x14ac:dyDescent="0.25">
      <c r="A21" s="105" t="s">
        <v>323</v>
      </c>
      <c r="B21" s="106">
        <v>24.4</v>
      </c>
      <c r="C21" s="107" t="s">
        <v>291</v>
      </c>
      <c r="D21" s="105">
        <v>20151117</v>
      </c>
      <c r="E21" s="106">
        <v>24.4</v>
      </c>
      <c r="F21" s="107" t="s">
        <v>324</v>
      </c>
      <c r="G21" s="107" t="s">
        <v>312</v>
      </c>
    </row>
    <row r="22" spans="1:7" ht="51" x14ac:dyDescent="0.25">
      <c r="A22" s="105" t="s">
        <v>325</v>
      </c>
      <c r="B22" s="106">
        <v>2500</v>
      </c>
      <c r="C22" s="107" t="s">
        <v>326</v>
      </c>
      <c r="D22" s="105">
        <v>20151201</v>
      </c>
      <c r="E22" s="106">
        <v>2500</v>
      </c>
      <c r="F22" s="107" t="s">
        <v>327</v>
      </c>
      <c r="G22" s="107" t="s">
        <v>312</v>
      </c>
    </row>
    <row r="23" spans="1:7" ht="51" x14ac:dyDescent="0.25">
      <c r="A23" s="105" t="s">
        <v>328</v>
      </c>
      <c r="B23" s="106">
        <v>110</v>
      </c>
      <c r="C23" s="107" t="s">
        <v>329</v>
      </c>
      <c r="D23" s="105">
        <v>20151211</v>
      </c>
      <c r="E23" s="106">
        <v>110</v>
      </c>
      <c r="F23" s="107" t="s">
        <v>330</v>
      </c>
      <c r="G23" s="107" t="s">
        <v>297</v>
      </c>
    </row>
    <row r="24" spans="1:7" ht="38.25" x14ac:dyDescent="0.25">
      <c r="A24" s="105" t="s">
        <v>331</v>
      </c>
      <c r="B24" s="106">
        <v>663.61</v>
      </c>
      <c r="C24" s="107" t="s">
        <v>332</v>
      </c>
      <c r="D24" s="105">
        <v>20151211</v>
      </c>
      <c r="E24" s="106">
        <v>663.61</v>
      </c>
      <c r="F24" s="107" t="s">
        <v>333</v>
      </c>
      <c r="G24" s="107" t="s">
        <v>334</v>
      </c>
    </row>
    <row r="25" spans="1:7" ht="51" x14ac:dyDescent="0.25">
      <c r="A25" s="105" t="s">
        <v>335</v>
      </c>
      <c r="B25" s="106">
        <v>1482.12</v>
      </c>
      <c r="C25" s="107" t="s">
        <v>336</v>
      </c>
      <c r="D25" s="105">
        <v>20160208</v>
      </c>
      <c r="E25" s="106">
        <v>1482.12</v>
      </c>
      <c r="F25" s="107" t="s">
        <v>337</v>
      </c>
      <c r="G25" s="107" t="s">
        <v>338</v>
      </c>
    </row>
    <row r="26" spans="1:7" ht="51" x14ac:dyDescent="0.25">
      <c r="A26" s="105" t="s">
        <v>339</v>
      </c>
      <c r="B26" s="106">
        <v>13050</v>
      </c>
      <c r="C26" s="107" t="s">
        <v>340</v>
      </c>
      <c r="D26" s="105">
        <v>20160208</v>
      </c>
      <c r="E26" s="106">
        <v>13050</v>
      </c>
      <c r="F26" s="107" t="s">
        <v>341</v>
      </c>
      <c r="G26" s="107" t="s">
        <v>338</v>
      </c>
    </row>
    <row r="27" spans="1:7" ht="38.25" x14ac:dyDescent="0.25">
      <c r="A27" s="105" t="s">
        <v>342</v>
      </c>
      <c r="B27" s="106">
        <v>4341.53</v>
      </c>
      <c r="C27" s="107" t="s">
        <v>343</v>
      </c>
      <c r="D27" s="105">
        <v>20160209</v>
      </c>
      <c r="E27" s="106">
        <v>4341.53</v>
      </c>
      <c r="F27" s="107" t="s">
        <v>344</v>
      </c>
      <c r="G27" s="107" t="s">
        <v>345</v>
      </c>
    </row>
    <row r="28" spans="1:7" ht="38.25" x14ac:dyDescent="0.25">
      <c r="A28" s="105" t="s">
        <v>346</v>
      </c>
      <c r="B28" s="106">
        <v>366</v>
      </c>
      <c r="C28" s="107" t="s">
        <v>347</v>
      </c>
      <c r="D28" s="105">
        <v>20160217</v>
      </c>
      <c r="E28" s="106">
        <v>366</v>
      </c>
      <c r="F28" s="107" t="s">
        <v>348</v>
      </c>
      <c r="G28" s="107" t="s">
        <v>349</v>
      </c>
    </row>
    <row r="29" spans="1:7" ht="76.5" x14ac:dyDescent="0.25">
      <c r="A29" s="105" t="s">
        <v>350</v>
      </c>
      <c r="B29" s="106">
        <v>4565.6400000000003</v>
      </c>
      <c r="C29" s="107" t="s">
        <v>310</v>
      </c>
      <c r="D29" s="105">
        <v>20160317</v>
      </c>
      <c r="E29" s="106">
        <v>4565.6400000000003</v>
      </c>
      <c r="F29" s="107" t="s">
        <v>351</v>
      </c>
      <c r="G29" s="107" t="s">
        <v>338</v>
      </c>
    </row>
    <row r="30" spans="1:7" ht="63.75" x14ac:dyDescent="0.25">
      <c r="A30" s="105" t="s">
        <v>352</v>
      </c>
      <c r="B30" s="106">
        <v>102.41</v>
      </c>
      <c r="C30" s="107" t="s">
        <v>353</v>
      </c>
      <c r="D30" s="105">
        <v>20160407</v>
      </c>
      <c r="E30" s="106">
        <v>102.41</v>
      </c>
      <c r="F30" s="107" t="s">
        <v>354</v>
      </c>
      <c r="G30" s="107" t="s">
        <v>355</v>
      </c>
    </row>
    <row r="31" spans="1:7" ht="76.5" x14ac:dyDescent="0.25">
      <c r="A31" s="105" t="s">
        <v>356</v>
      </c>
      <c r="B31" s="106">
        <v>8655.4599999999991</v>
      </c>
      <c r="C31" s="107" t="s">
        <v>357</v>
      </c>
      <c r="D31" s="105">
        <v>20160512</v>
      </c>
      <c r="E31" s="106">
        <v>8655.4599999999991</v>
      </c>
      <c r="F31" s="107" t="s">
        <v>358</v>
      </c>
      <c r="G31" s="107" t="s">
        <v>359</v>
      </c>
    </row>
    <row r="32" spans="1:7" ht="51" x14ac:dyDescent="0.25">
      <c r="A32" s="105" t="s">
        <v>360</v>
      </c>
      <c r="B32" s="106">
        <v>9760</v>
      </c>
      <c r="C32" s="107" t="s">
        <v>361</v>
      </c>
      <c r="D32" s="105">
        <v>20160613</v>
      </c>
      <c r="E32" s="106">
        <v>9760</v>
      </c>
      <c r="F32" s="107" t="s">
        <v>362</v>
      </c>
      <c r="G32" s="107" t="s">
        <v>363</v>
      </c>
    </row>
    <row r="33" spans="1:7" ht="51" x14ac:dyDescent="0.25">
      <c r="A33" s="105" t="s">
        <v>364</v>
      </c>
      <c r="B33" s="106">
        <v>128.91</v>
      </c>
      <c r="C33" s="107" t="s">
        <v>310</v>
      </c>
      <c r="D33" s="105">
        <v>20160701</v>
      </c>
      <c r="E33" s="106">
        <v>128.91</v>
      </c>
      <c r="F33" s="107" t="s">
        <v>365</v>
      </c>
      <c r="G33" s="107" t="s">
        <v>366</v>
      </c>
    </row>
    <row r="34" spans="1:7" ht="51" x14ac:dyDescent="0.25">
      <c r="A34" s="105" t="s">
        <v>367</v>
      </c>
      <c r="B34" s="106">
        <v>496.79</v>
      </c>
      <c r="C34" s="107" t="s">
        <v>287</v>
      </c>
      <c r="D34" s="105">
        <v>20160905</v>
      </c>
      <c r="E34" s="106">
        <v>66.7</v>
      </c>
      <c r="F34" s="107" t="s">
        <v>368</v>
      </c>
      <c r="G34" s="107" t="s">
        <v>369</v>
      </c>
    </row>
    <row r="35" spans="1:7" ht="89.25" x14ac:dyDescent="0.25">
      <c r="A35" s="105" t="s">
        <v>370</v>
      </c>
      <c r="B35" s="106">
        <v>207.4</v>
      </c>
      <c r="C35" s="107" t="s">
        <v>371</v>
      </c>
      <c r="D35" s="105">
        <v>20160919</v>
      </c>
      <c r="E35" s="106">
        <v>207.4</v>
      </c>
      <c r="F35" s="107" t="s">
        <v>372</v>
      </c>
      <c r="G35" s="107" t="s">
        <v>373</v>
      </c>
    </row>
    <row r="36" spans="1:7" ht="38.25" x14ac:dyDescent="0.25">
      <c r="A36" s="105" t="s">
        <v>374</v>
      </c>
      <c r="B36" s="106">
        <v>9783.4500000000007</v>
      </c>
      <c r="C36" s="107" t="s">
        <v>375</v>
      </c>
      <c r="D36" s="105">
        <v>20160926</v>
      </c>
      <c r="E36" s="106">
        <v>9783.4500000000007</v>
      </c>
      <c r="F36" s="107" t="s">
        <v>376</v>
      </c>
      <c r="G36" s="107" t="s">
        <v>377</v>
      </c>
    </row>
    <row r="37" spans="1:7" ht="38.25" x14ac:dyDescent="0.25">
      <c r="A37" s="105" t="s">
        <v>378</v>
      </c>
      <c r="B37" s="106">
        <v>207.45</v>
      </c>
      <c r="C37" s="107" t="s">
        <v>379</v>
      </c>
      <c r="D37" s="105">
        <v>20161006</v>
      </c>
      <c r="E37" s="106">
        <v>207.45</v>
      </c>
      <c r="F37" s="107" t="s">
        <v>380</v>
      </c>
      <c r="G37" s="107" t="s">
        <v>381</v>
      </c>
    </row>
    <row r="38" spans="1:7" ht="25.5" x14ac:dyDescent="0.25">
      <c r="A38" s="105" t="s">
        <v>382</v>
      </c>
      <c r="B38" s="106">
        <v>551.71</v>
      </c>
      <c r="C38" s="107" t="s">
        <v>317</v>
      </c>
      <c r="D38" s="105">
        <v>20161018</v>
      </c>
      <c r="E38" s="106">
        <v>551.71</v>
      </c>
      <c r="F38" s="107" t="s">
        <v>383</v>
      </c>
      <c r="G38" s="107" t="s">
        <v>384</v>
      </c>
    </row>
    <row r="39" spans="1:7" ht="38.25" x14ac:dyDescent="0.25">
      <c r="A39" s="105" t="s">
        <v>385</v>
      </c>
      <c r="B39" s="106">
        <v>7320</v>
      </c>
      <c r="C39" s="107" t="s">
        <v>269</v>
      </c>
      <c r="D39" s="105">
        <v>20161115</v>
      </c>
      <c r="E39" s="106">
        <v>7320</v>
      </c>
      <c r="F39" s="107" t="s">
        <v>386</v>
      </c>
      <c r="G39" s="107" t="s">
        <v>387</v>
      </c>
    </row>
    <row r="40" spans="1:7" ht="76.5" x14ac:dyDescent="0.25">
      <c r="A40" s="105" t="s">
        <v>388</v>
      </c>
      <c r="B40" s="106">
        <v>1993.36</v>
      </c>
      <c r="C40" s="107" t="s">
        <v>317</v>
      </c>
      <c r="D40" s="105">
        <v>20161116</v>
      </c>
      <c r="E40" s="106">
        <v>1993.36</v>
      </c>
      <c r="F40" s="107" t="s">
        <v>389</v>
      </c>
      <c r="G40" s="107" t="s">
        <v>390</v>
      </c>
    </row>
    <row r="41" spans="1:7" ht="25.5" x14ac:dyDescent="0.25">
      <c r="A41" s="105" t="s">
        <v>391</v>
      </c>
      <c r="B41" s="106">
        <v>101.5</v>
      </c>
      <c r="C41" s="107" t="s">
        <v>317</v>
      </c>
      <c r="D41" s="105">
        <v>20161129</v>
      </c>
      <c r="E41" s="106">
        <v>101.5</v>
      </c>
      <c r="F41" s="107" t="s">
        <v>392</v>
      </c>
      <c r="G41" s="107" t="s">
        <v>393</v>
      </c>
    </row>
    <row r="42" spans="1:7" ht="25.5" x14ac:dyDescent="0.25">
      <c r="A42" s="105" t="s">
        <v>394</v>
      </c>
      <c r="B42" s="106">
        <v>300</v>
      </c>
      <c r="C42" s="107" t="s">
        <v>395</v>
      </c>
      <c r="D42" s="105">
        <v>20161222</v>
      </c>
      <c r="E42" s="106">
        <v>300</v>
      </c>
      <c r="F42" s="107" t="s">
        <v>396</v>
      </c>
      <c r="G42" s="107" t="s">
        <v>397</v>
      </c>
    </row>
    <row r="43" spans="1:7" ht="25.5" x14ac:dyDescent="0.25">
      <c r="A43" s="105" t="s">
        <v>398</v>
      </c>
      <c r="B43" s="106">
        <v>2500</v>
      </c>
      <c r="C43" s="107" t="s">
        <v>332</v>
      </c>
      <c r="D43" s="105">
        <v>20161230</v>
      </c>
      <c r="E43" s="106">
        <v>2500</v>
      </c>
      <c r="F43" s="107" t="s">
        <v>399</v>
      </c>
      <c r="G43" s="107" t="s">
        <v>400</v>
      </c>
    </row>
    <row r="44" spans="1:7" ht="38.25" x14ac:dyDescent="0.25">
      <c r="A44" s="105" t="s">
        <v>401</v>
      </c>
      <c r="B44" s="106">
        <v>99.75</v>
      </c>
      <c r="C44" s="107" t="s">
        <v>317</v>
      </c>
      <c r="D44" s="105">
        <v>20190307</v>
      </c>
      <c r="E44" s="106">
        <v>99.75</v>
      </c>
      <c r="F44" s="107" t="s">
        <v>402</v>
      </c>
      <c r="G44" s="107" t="s">
        <v>403</v>
      </c>
    </row>
    <row r="45" spans="1:7" ht="63.75" x14ac:dyDescent="0.25">
      <c r="A45" s="105" t="s">
        <v>404</v>
      </c>
      <c r="B45" s="106">
        <v>6500</v>
      </c>
      <c r="C45" s="107" t="s">
        <v>405</v>
      </c>
      <c r="D45" s="105">
        <v>20170306</v>
      </c>
      <c r="E45" s="106">
        <v>6500</v>
      </c>
      <c r="F45" s="107" t="s">
        <v>406</v>
      </c>
      <c r="G45" s="107" t="s">
        <v>407</v>
      </c>
    </row>
    <row r="46" spans="1:7" ht="76.5" x14ac:dyDescent="0.25">
      <c r="A46" s="105" t="s">
        <v>408</v>
      </c>
      <c r="B46" s="106">
        <v>14652.27</v>
      </c>
      <c r="C46" s="107" t="s">
        <v>409</v>
      </c>
      <c r="D46" s="105">
        <v>20170307</v>
      </c>
      <c r="E46" s="106">
        <v>14652.27</v>
      </c>
      <c r="F46" s="107" t="s">
        <v>410</v>
      </c>
      <c r="G46" s="107" t="s">
        <v>411</v>
      </c>
    </row>
    <row r="47" spans="1:7" ht="38.25" x14ac:dyDescent="0.25">
      <c r="A47" s="105" t="s">
        <v>412</v>
      </c>
      <c r="B47" s="106">
        <v>229.28</v>
      </c>
      <c r="C47" s="107" t="s">
        <v>317</v>
      </c>
      <c r="D47" s="105">
        <v>20170307</v>
      </c>
      <c r="E47" s="106">
        <v>229.28</v>
      </c>
      <c r="F47" s="107" t="s">
        <v>413</v>
      </c>
      <c r="G47" s="107" t="s">
        <v>414</v>
      </c>
    </row>
    <row r="48" spans="1:7" ht="38.25" x14ac:dyDescent="0.25">
      <c r="A48" s="105" t="s">
        <v>415</v>
      </c>
      <c r="B48" s="106">
        <v>80</v>
      </c>
      <c r="C48" s="107" t="s">
        <v>317</v>
      </c>
      <c r="D48" s="105">
        <v>20170313</v>
      </c>
      <c r="E48" s="106">
        <v>80</v>
      </c>
      <c r="F48" s="107" t="s">
        <v>416</v>
      </c>
      <c r="G48" s="107" t="s">
        <v>417</v>
      </c>
    </row>
    <row r="49" spans="1:7" ht="89.25" x14ac:dyDescent="0.25">
      <c r="A49" s="105" t="s">
        <v>418</v>
      </c>
      <c r="B49" s="106">
        <v>199.5</v>
      </c>
      <c r="C49" s="107" t="s">
        <v>317</v>
      </c>
      <c r="D49" s="105">
        <v>20170313</v>
      </c>
      <c r="E49" s="106">
        <v>199.5</v>
      </c>
      <c r="F49" s="107" t="s">
        <v>419</v>
      </c>
      <c r="G49" s="107" t="s">
        <v>420</v>
      </c>
    </row>
    <row r="50" spans="1:7" ht="89.25" x14ac:dyDescent="0.25">
      <c r="A50" s="105" t="s">
        <v>421</v>
      </c>
      <c r="B50" s="106">
        <v>646.86</v>
      </c>
      <c r="C50" s="107" t="s">
        <v>317</v>
      </c>
      <c r="D50" s="105">
        <v>20170313</v>
      </c>
      <c r="E50" s="106">
        <v>646.86</v>
      </c>
      <c r="F50" s="107" t="s">
        <v>422</v>
      </c>
      <c r="G50" s="107" t="s">
        <v>423</v>
      </c>
    </row>
    <row r="51" spans="1:7" ht="38.25" x14ac:dyDescent="0.25">
      <c r="A51" s="105" t="s">
        <v>424</v>
      </c>
      <c r="B51" s="106">
        <v>371.98</v>
      </c>
      <c r="C51" s="107" t="s">
        <v>317</v>
      </c>
      <c r="D51" s="105">
        <v>20170314</v>
      </c>
      <c r="E51" s="106">
        <v>371.98</v>
      </c>
      <c r="F51" s="107" t="s">
        <v>425</v>
      </c>
      <c r="G51" s="107" t="s">
        <v>426</v>
      </c>
    </row>
    <row r="52" spans="1:7" ht="76.5" x14ac:dyDescent="0.25">
      <c r="A52" s="105" t="s">
        <v>427</v>
      </c>
      <c r="B52" s="106">
        <v>643.70000000000005</v>
      </c>
      <c r="C52" s="107" t="s">
        <v>317</v>
      </c>
      <c r="D52" s="105">
        <v>20170315</v>
      </c>
      <c r="E52" s="106">
        <v>643.70000000000005</v>
      </c>
      <c r="F52" s="107" t="s">
        <v>428</v>
      </c>
      <c r="G52" s="107" t="s">
        <v>429</v>
      </c>
    </row>
    <row r="53" spans="1:7" ht="38.25" x14ac:dyDescent="0.25">
      <c r="A53" s="105" t="s">
        <v>430</v>
      </c>
      <c r="B53" s="106">
        <v>522.23</v>
      </c>
      <c r="C53" s="107" t="s">
        <v>317</v>
      </c>
      <c r="D53" s="105">
        <v>20170315</v>
      </c>
      <c r="E53" s="106">
        <v>522.23</v>
      </c>
      <c r="F53" s="107" t="s">
        <v>431</v>
      </c>
      <c r="G53" s="107" t="s">
        <v>417</v>
      </c>
    </row>
    <row r="54" spans="1:7" ht="38.25" x14ac:dyDescent="0.25">
      <c r="A54" s="105" t="s">
        <v>432</v>
      </c>
      <c r="B54" s="106">
        <v>88.5</v>
      </c>
      <c r="C54" s="107" t="s">
        <v>317</v>
      </c>
      <c r="D54" s="105">
        <v>20170317</v>
      </c>
      <c r="E54" s="106">
        <v>88.5</v>
      </c>
      <c r="F54" s="107" t="s">
        <v>433</v>
      </c>
      <c r="G54" s="107" t="s">
        <v>414</v>
      </c>
    </row>
    <row r="55" spans="1:7" ht="51" x14ac:dyDescent="0.25">
      <c r="A55" s="105" t="s">
        <v>434</v>
      </c>
      <c r="B55" s="106">
        <v>67.900000000000006</v>
      </c>
      <c r="C55" s="107" t="s">
        <v>317</v>
      </c>
      <c r="D55" s="105">
        <v>20170317</v>
      </c>
      <c r="E55" s="106">
        <v>67.900000000000006</v>
      </c>
      <c r="F55" s="107" t="s">
        <v>435</v>
      </c>
      <c r="G55" s="107" t="s">
        <v>414</v>
      </c>
    </row>
    <row r="56" spans="1:7" ht="38.25" x14ac:dyDescent="0.25">
      <c r="A56" s="105" t="s">
        <v>436</v>
      </c>
      <c r="B56" s="106">
        <v>428</v>
      </c>
      <c r="C56" s="107" t="s">
        <v>317</v>
      </c>
      <c r="D56" s="105">
        <v>20170317</v>
      </c>
      <c r="E56" s="106">
        <v>428</v>
      </c>
      <c r="F56" s="107" t="s">
        <v>437</v>
      </c>
      <c r="G56" s="107" t="s">
        <v>420</v>
      </c>
    </row>
    <row r="57" spans="1:7" ht="63.75" x14ac:dyDescent="0.25">
      <c r="A57" s="105" t="s">
        <v>438</v>
      </c>
      <c r="B57" s="106">
        <v>20</v>
      </c>
      <c r="C57" s="107" t="s">
        <v>317</v>
      </c>
      <c r="D57" s="105">
        <v>20170317</v>
      </c>
      <c r="E57" s="106">
        <v>20</v>
      </c>
      <c r="F57" s="107" t="s">
        <v>439</v>
      </c>
      <c r="G57" s="107" t="s">
        <v>414</v>
      </c>
    </row>
    <row r="58" spans="1:7" ht="38.25" x14ac:dyDescent="0.25">
      <c r="A58" s="105" t="s">
        <v>440</v>
      </c>
      <c r="B58" s="106">
        <v>72</v>
      </c>
      <c r="C58" s="107" t="s">
        <v>317</v>
      </c>
      <c r="D58" s="105">
        <v>20170320</v>
      </c>
      <c r="E58" s="106">
        <v>72</v>
      </c>
      <c r="F58" s="107" t="s">
        <v>441</v>
      </c>
      <c r="G58" s="107" t="s">
        <v>414</v>
      </c>
    </row>
    <row r="59" spans="1:7" ht="51" x14ac:dyDescent="0.25">
      <c r="A59" s="105" t="s">
        <v>442</v>
      </c>
      <c r="B59" s="106">
        <v>98.89</v>
      </c>
      <c r="C59" s="107" t="s">
        <v>317</v>
      </c>
      <c r="D59" s="105">
        <v>20170322</v>
      </c>
      <c r="E59" s="106">
        <v>98.89</v>
      </c>
      <c r="F59" s="107" t="s">
        <v>443</v>
      </c>
      <c r="G59" s="107" t="s">
        <v>420</v>
      </c>
    </row>
    <row r="60" spans="1:7" ht="76.5" x14ac:dyDescent="0.25">
      <c r="A60" s="105" t="s">
        <v>444</v>
      </c>
      <c r="B60" s="106">
        <v>885.06</v>
      </c>
      <c r="C60" s="107" t="s">
        <v>317</v>
      </c>
      <c r="D60" s="105">
        <v>20170322</v>
      </c>
      <c r="E60" s="106">
        <v>885.06</v>
      </c>
      <c r="F60" s="107" t="s">
        <v>445</v>
      </c>
      <c r="G60" s="107" t="s">
        <v>420</v>
      </c>
    </row>
    <row r="61" spans="1:7" ht="76.5" x14ac:dyDescent="0.25">
      <c r="A61" s="105" t="s">
        <v>446</v>
      </c>
      <c r="B61" s="106">
        <v>77.77</v>
      </c>
      <c r="C61" s="107" t="s">
        <v>317</v>
      </c>
      <c r="D61" s="105">
        <v>20170322</v>
      </c>
      <c r="E61" s="106">
        <v>77.77</v>
      </c>
      <c r="F61" s="107" t="s">
        <v>447</v>
      </c>
      <c r="G61" s="107" t="s">
        <v>420</v>
      </c>
    </row>
    <row r="62" spans="1:7" ht="63.75" x14ac:dyDescent="0.25">
      <c r="A62" s="105" t="s">
        <v>448</v>
      </c>
      <c r="B62" s="106">
        <v>244.82</v>
      </c>
      <c r="C62" s="107" t="s">
        <v>317</v>
      </c>
      <c r="D62" s="105">
        <v>20170324</v>
      </c>
      <c r="E62" s="106">
        <v>244.82</v>
      </c>
      <c r="F62" s="107" t="s">
        <v>449</v>
      </c>
      <c r="G62" s="107" t="s">
        <v>414</v>
      </c>
    </row>
    <row r="63" spans="1:7" ht="76.5" x14ac:dyDescent="0.25">
      <c r="A63" s="105" t="s">
        <v>450</v>
      </c>
      <c r="B63" s="106">
        <v>289.05</v>
      </c>
      <c r="C63" s="107" t="s">
        <v>317</v>
      </c>
      <c r="D63" s="105">
        <v>20170324</v>
      </c>
      <c r="E63" s="106">
        <v>289.05</v>
      </c>
      <c r="F63" s="107" t="s">
        <v>451</v>
      </c>
      <c r="G63" s="107" t="s">
        <v>426</v>
      </c>
    </row>
    <row r="64" spans="1:7" ht="38.25" x14ac:dyDescent="0.25">
      <c r="A64" s="105" t="s">
        <v>452</v>
      </c>
      <c r="B64" s="106">
        <v>109.1</v>
      </c>
      <c r="C64" s="107" t="s">
        <v>317</v>
      </c>
      <c r="D64" s="105">
        <v>20170327</v>
      </c>
      <c r="E64" s="106">
        <v>109.1</v>
      </c>
      <c r="F64" s="107" t="s">
        <v>453</v>
      </c>
      <c r="G64" s="107" t="s">
        <v>414</v>
      </c>
    </row>
    <row r="65" spans="1:7" ht="38.25" x14ac:dyDescent="0.25">
      <c r="A65" s="105" t="s">
        <v>454</v>
      </c>
      <c r="B65" s="106">
        <v>27.15</v>
      </c>
      <c r="C65" s="107" t="s">
        <v>317</v>
      </c>
      <c r="D65" s="105">
        <v>20170329</v>
      </c>
      <c r="E65" s="106">
        <v>27.15</v>
      </c>
      <c r="F65" s="107" t="s">
        <v>455</v>
      </c>
      <c r="G65" s="107" t="s">
        <v>417</v>
      </c>
    </row>
    <row r="66" spans="1:7" ht="76.5" x14ac:dyDescent="0.25">
      <c r="A66" s="105" t="s">
        <v>456</v>
      </c>
      <c r="B66" s="106">
        <v>571.59</v>
      </c>
      <c r="C66" s="107" t="s">
        <v>317</v>
      </c>
      <c r="D66" s="105">
        <v>20170330</v>
      </c>
      <c r="E66" s="106">
        <v>571.59</v>
      </c>
      <c r="F66" s="107" t="s">
        <v>457</v>
      </c>
      <c r="G66" s="107" t="s">
        <v>414</v>
      </c>
    </row>
    <row r="67" spans="1:7" ht="51" x14ac:dyDescent="0.25">
      <c r="A67" s="105" t="s">
        <v>458</v>
      </c>
      <c r="B67" s="106">
        <v>318.39</v>
      </c>
      <c r="C67" s="107" t="s">
        <v>317</v>
      </c>
      <c r="D67" s="105">
        <v>20170330</v>
      </c>
      <c r="E67" s="106">
        <v>318.39</v>
      </c>
      <c r="F67" s="107" t="s">
        <v>459</v>
      </c>
      <c r="G67" s="107" t="s">
        <v>414</v>
      </c>
    </row>
    <row r="68" spans="1:7" ht="51" x14ac:dyDescent="0.25">
      <c r="A68" s="105" t="s">
        <v>460</v>
      </c>
      <c r="B68" s="106">
        <v>74.260000000000005</v>
      </c>
      <c r="C68" s="107" t="s">
        <v>317</v>
      </c>
      <c r="D68" s="105">
        <v>20170330</v>
      </c>
      <c r="E68" s="106">
        <v>74.260000000000005</v>
      </c>
      <c r="F68" s="107" t="s">
        <v>461</v>
      </c>
      <c r="G68" s="107" t="s">
        <v>462</v>
      </c>
    </row>
    <row r="69" spans="1:7" ht="38.25" x14ac:dyDescent="0.25">
      <c r="A69" s="105" t="s">
        <v>463</v>
      </c>
      <c r="B69" s="106">
        <v>62.55</v>
      </c>
      <c r="C69" s="107" t="s">
        <v>317</v>
      </c>
      <c r="D69" s="105">
        <v>20170330</v>
      </c>
      <c r="E69" s="106">
        <v>62.55</v>
      </c>
      <c r="F69" s="107" t="s">
        <v>464</v>
      </c>
      <c r="G69" s="107" t="s">
        <v>462</v>
      </c>
    </row>
    <row r="70" spans="1:7" ht="38.25" x14ac:dyDescent="0.25">
      <c r="A70" s="105" t="s">
        <v>465</v>
      </c>
      <c r="B70" s="106">
        <v>114</v>
      </c>
      <c r="C70" s="107" t="s">
        <v>317</v>
      </c>
      <c r="D70" s="105">
        <v>20170331</v>
      </c>
      <c r="E70" s="106">
        <v>114</v>
      </c>
      <c r="F70" s="107" t="s">
        <v>466</v>
      </c>
      <c r="G70" s="107" t="s">
        <v>467</v>
      </c>
    </row>
    <row r="71" spans="1:7" ht="38.25" x14ac:dyDescent="0.25">
      <c r="A71" s="105" t="s">
        <v>468</v>
      </c>
      <c r="B71" s="106">
        <v>402.6</v>
      </c>
      <c r="C71" s="107" t="s">
        <v>469</v>
      </c>
      <c r="D71" s="105">
        <v>20170403</v>
      </c>
      <c r="E71" s="106">
        <v>402.6</v>
      </c>
      <c r="F71" s="107" t="s">
        <v>470</v>
      </c>
      <c r="G71" s="107" t="s">
        <v>471</v>
      </c>
    </row>
    <row r="72" spans="1:7" ht="63.75" x14ac:dyDescent="0.25">
      <c r="A72" s="105" t="s">
        <v>472</v>
      </c>
      <c r="B72" s="106">
        <v>3981.3</v>
      </c>
      <c r="C72" s="107" t="s">
        <v>317</v>
      </c>
      <c r="D72" s="105">
        <v>20170406</v>
      </c>
      <c r="E72" s="106">
        <v>3981.3</v>
      </c>
      <c r="F72" s="107" t="s">
        <v>473</v>
      </c>
      <c r="G72" s="107" t="s">
        <v>414</v>
      </c>
    </row>
    <row r="73" spans="1:7" ht="76.5" x14ac:dyDescent="0.25">
      <c r="A73" s="105" t="s">
        <v>474</v>
      </c>
      <c r="B73" s="106">
        <v>1282.22</v>
      </c>
      <c r="C73" s="107" t="s">
        <v>357</v>
      </c>
      <c r="D73" s="105">
        <v>20170406</v>
      </c>
      <c r="E73" s="106">
        <v>1282.22</v>
      </c>
      <c r="F73" s="107" t="s">
        <v>475</v>
      </c>
      <c r="G73" s="107" t="s">
        <v>476</v>
      </c>
    </row>
    <row r="74" spans="1:7" ht="38.25" x14ac:dyDescent="0.25">
      <c r="A74" s="105" t="s">
        <v>477</v>
      </c>
      <c r="B74" s="106">
        <v>5800</v>
      </c>
      <c r="C74" s="107" t="s">
        <v>317</v>
      </c>
      <c r="D74" s="105">
        <v>20170406</v>
      </c>
      <c r="E74" s="106">
        <v>5800</v>
      </c>
      <c r="F74" s="107" t="s">
        <v>478</v>
      </c>
      <c r="G74" s="107" t="s">
        <v>479</v>
      </c>
    </row>
    <row r="75" spans="1:7" ht="51" x14ac:dyDescent="0.25">
      <c r="A75" s="105" t="s">
        <v>480</v>
      </c>
      <c r="B75" s="106">
        <v>225.25</v>
      </c>
      <c r="C75" s="107" t="s">
        <v>317</v>
      </c>
      <c r="D75" s="105">
        <v>20170406</v>
      </c>
      <c r="E75" s="106">
        <v>225.25</v>
      </c>
      <c r="F75" s="107" t="s">
        <v>481</v>
      </c>
      <c r="G75" s="107" t="s">
        <v>482</v>
      </c>
    </row>
    <row r="76" spans="1:7" ht="38.25" x14ac:dyDescent="0.25">
      <c r="A76" s="105" t="s">
        <v>483</v>
      </c>
      <c r="B76" s="106">
        <v>8426.52</v>
      </c>
      <c r="C76" s="107" t="s">
        <v>317</v>
      </c>
      <c r="D76" s="105">
        <v>20170406</v>
      </c>
      <c r="E76" s="106">
        <v>8426.52</v>
      </c>
      <c r="F76" s="107" t="s">
        <v>484</v>
      </c>
      <c r="G76" s="107" t="s">
        <v>467</v>
      </c>
    </row>
    <row r="77" spans="1:7" ht="51" x14ac:dyDescent="0.25">
      <c r="A77" s="105" t="s">
        <v>485</v>
      </c>
      <c r="B77" s="106">
        <v>2858.05</v>
      </c>
      <c r="C77" s="107" t="s">
        <v>317</v>
      </c>
      <c r="D77" s="105">
        <v>20170406</v>
      </c>
      <c r="E77" s="106">
        <v>2858.05</v>
      </c>
      <c r="F77" s="107" t="s">
        <v>486</v>
      </c>
      <c r="G77" s="107" t="s">
        <v>487</v>
      </c>
    </row>
    <row r="78" spans="1:7" ht="38.25" x14ac:dyDescent="0.25">
      <c r="A78" s="105" t="s">
        <v>488</v>
      </c>
      <c r="B78" s="106">
        <v>140</v>
      </c>
      <c r="C78" s="107" t="s">
        <v>317</v>
      </c>
      <c r="D78" s="105">
        <v>20170407</v>
      </c>
      <c r="E78" s="106">
        <v>140</v>
      </c>
      <c r="F78" s="107" t="s">
        <v>489</v>
      </c>
      <c r="G78" s="107" t="s">
        <v>490</v>
      </c>
    </row>
    <row r="79" spans="1:7" ht="38.25" x14ac:dyDescent="0.25">
      <c r="A79" s="105" t="s">
        <v>491</v>
      </c>
      <c r="B79" s="106">
        <v>3025.6</v>
      </c>
      <c r="C79" s="107" t="s">
        <v>317</v>
      </c>
      <c r="D79" s="105">
        <v>20170411</v>
      </c>
      <c r="E79" s="106">
        <v>3025.6</v>
      </c>
      <c r="F79" s="107" t="s">
        <v>492</v>
      </c>
      <c r="G79" s="107" t="s">
        <v>493</v>
      </c>
    </row>
    <row r="80" spans="1:7" ht="38.25" x14ac:dyDescent="0.25">
      <c r="A80" s="105" t="s">
        <v>494</v>
      </c>
      <c r="B80" s="106">
        <v>40</v>
      </c>
      <c r="C80" s="107" t="s">
        <v>317</v>
      </c>
      <c r="D80" s="105">
        <v>20170411</v>
      </c>
      <c r="E80" s="106">
        <v>40</v>
      </c>
      <c r="F80" s="107" t="s">
        <v>495</v>
      </c>
      <c r="G80" s="107" t="s">
        <v>467</v>
      </c>
    </row>
    <row r="81" spans="1:7" ht="38.25" x14ac:dyDescent="0.25">
      <c r="A81" s="105" t="s">
        <v>496</v>
      </c>
      <c r="B81" s="106">
        <v>100</v>
      </c>
      <c r="C81" s="107" t="s">
        <v>317</v>
      </c>
      <c r="D81" s="105">
        <v>20170411</v>
      </c>
      <c r="E81" s="106">
        <v>100</v>
      </c>
      <c r="F81" s="107" t="s">
        <v>497</v>
      </c>
      <c r="G81" s="107" t="s">
        <v>426</v>
      </c>
    </row>
    <row r="82" spans="1:7" ht="38.25" x14ac:dyDescent="0.25">
      <c r="A82" s="105" t="s">
        <v>498</v>
      </c>
      <c r="B82" s="106">
        <v>247.76</v>
      </c>
      <c r="C82" s="107" t="s">
        <v>317</v>
      </c>
      <c r="D82" s="105">
        <v>20170421</v>
      </c>
      <c r="E82" s="106">
        <v>247.76</v>
      </c>
      <c r="F82" s="107" t="s">
        <v>499</v>
      </c>
      <c r="G82" s="107" t="s">
        <v>414</v>
      </c>
    </row>
    <row r="83" spans="1:7" ht="38.25" x14ac:dyDescent="0.25">
      <c r="A83" s="105" t="s">
        <v>500</v>
      </c>
      <c r="B83" s="106">
        <v>3</v>
      </c>
      <c r="C83" s="107" t="s">
        <v>317</v>
      </c>
      <c r="D83" s="105">
        <v>20170421</v>
      </c>
      <c r="E83" s="106">
        <v>3</v>
      </c>
      <c r="F83" s="107" t="s">
        <v>501</v>
      </c>
      <c r="G83" s="107" t="s">
        <v>420</v>
      </c>
    </row>
    <row r="84" spans="1:7" ht="38.25" x14ac:dyDescent="0.25">
      <c r="A84" s="105" t="s">
        <v>502</v>
      </c>
      <c r="B84" s="106">
        <v>3</v>
      </c>
      <c r="C84" s="107" t="s">
        <v>317</v>
      </c>
      <c r="D84" s="105">
        <v>20170421</v>
      </c>
      <c r="E84" s="106">
        <v>3</v>
      </c>
      <c r="F84" s="107" t="s">
        <v>503</v>
      </c>
      <c r="G84" s="107" t="s">
        <v>420</v>
      </c>
    </row>
    <row r="85" spans="1:7" ht="38.25" x14ac:dyDescent="0.25">
      <c r="A85" s="105" t="s">
        <v>504</v>
      </c>
      <c r="B85" s="106">
        <v>17.8</v>
      </c>
      <c r="C85" s="107" t="s">
        <v>317</v>
      </c>
      <c r="D85" s="105">
        <v>20170421</v>
      </c>
      <c r="E85" s="106">
        <v>17.8</v>
      </c>
      <c r="F85" s="107" t="s">
        <v>505</v>
      </c>
      <c r="G85" s="107" t="s">
        <v>420</v>
      </c>
    </row>
    <row r="86" spans="1:7" ht="63.75" x14ac:dyDescent="0.25">
      <c r="A86" s="105" t="s">
        <v>506</v>
      </c>
      <c r="B86" s="106">
        <v>38.549999999999997</v>
      </c>
      <c r="C86" s="107" t="s">
        <v>317</v>
      </c>
      <c r="D86" s="105">
        <v>20170421</v>
      </c>
      <c r="E86" s="106">
        <v>38.549999999999997</v>
      </c>
      <c r="F86" s="107" t="s">
        <v>507</v>
      </c>
      <c r="G86" s="107" t="s">
        <v>423</v>
      </c>
    </row>
    <row r="87" spans="1:7" ht="51" x14ac:dyDescent="0.25">
      <c r="A87" s="105" t="s">
        <v>508</v>
      </c>
      <c r="B87" s="106">
        <v>263.10000000000002</v>
      </c>
      <c r="C87" s="107" t="s">
        <v>317</v>
      </c>
      <c r="D87" s="105">
        <v>20170421</v>
      </c>
      <c r="E87" s="106">
        <v>263.10000000000002</v>
      </c>
      <c r="F87" s="107" t="s">
        <v>509</v>
      </c>
      <c r="G87" s="107" t="s">
        <v>420</v>
      </c>
    </row>
    <row r="88" spans="1:7" ht="51" x14ac:dyDescent="0.25">
      <c r="A88" s="105" t="s">
        <v>510</v>
      </c>
      <c r="B88" s="106">
        <v>501.69</v>
      </c>
      <c r="C88" s="107" t="s">
        <v>317</v>
      </c>
      <c r="D88" s="105">
        <v>20170426</v>
      </c>
      <c r="E88" s="106">
        <v>501.69</v>
      </c>
      <c r="F88" s="107" t="s">
        <v>511</v>
      </c>
      <c r="G88" s="107" t="s">
        <v>420</v>
      </c>
    </row>
    <row r="89" spans="1:7" ht="38.25" x14ac:dyDescent="0.25">
      <c r="A89" s="105" t="s">
        <v>512</v>
      </c>
      <c r="B89" s="106">
        <v>954.4</v>
      </c>
      <c r="C89" s="107" t="s">
        <v>513</v>
      </c>
      <c r="D89" s="105">
        <v>20170101</v>
      </c>
      <c r="E89" s="106">
        <v>954.4</v>
      </c>
      <c r="F89" s="107" t="s">
        <v>514</v>
      </c>
      <c r="G89" s="107" t="s">
        <v>515</v>
      </c>
    </row>
    <row r="90" spans="1:7" ht="38.25" x14ac:dyDescent="0.25">
      <c r="A90" s="105" t="s">
        <v>516</v>
      </c>
      <c r="B90" s="106">
        <v>4462.5</v>
      </c>
      <c r="C90" s="107" t="s">
        <v>517</v>
      </c>
      <c r="D90" s="105">
        <v>20170101</v>
      </c>
      <c r="E90" s="106">
        <v>4462.5</v>
      </c>
      <c r="F90" s="107" t="s">
        <v>518</v>
      </c>
      <c r="G90" s="107" t="s">
        <v>519</v>
      </c>
    </row>
    <row r="91" spans="1:7" ht="25.5" x14ac:dyDescent="0.25">
      <c r="A91" s="105" t="s">
        <v>520</v>
      </c>
      <c r="B91" s="106">
        <v>180.3</v>
      </c>
      <c r="C91" s="107" t="s">
        <v>317</v>
      </c>
      <c r="D91" s="105">
        <v>20170427</v>
      </c>
      <c r="E91" s="106">
        <v>180.3</v>
      </c>
      <c r="F91" s="107" t="s">
        <v>521</v>
      </c>
      <c r="G91" s="107" t="s">
        <v>426</v>
      </c>
    </row>
    <row r="92" spans="1:7" ht="25.5" x14ac:dyDescent="0.25">
      <c r="A92" s="105" t="s">
        <v>522</v>
      </c>
      <c r="B92" s="106">
        <v>149.68</v>
      </c>
      <c r="C92" s="107" t="s">
        <v>317</v>
      </c>
      <c r="D92" s="105">
        <v>20170427</v>
      </c>
      <c r="E92" s="106">
        <v>149.68</v>
      </c>
      <c r="F92" s="107" t="s">
        <v>523</v>
      </c>
      <c r="G92" s="107" t="s">
        <v>426</v>
      </c>
    </row>
    <row r="93" spans="1:7" ht="38.25" x14ac:dyDescent="0.25">
      <c r="A93" s="105" t="s">
        <v>524</v>
      </c>
      <c r="B93" s="106">
        <v>21.86</v>
      </c>
      <c r="C93" s="107" t="s">
        <v>317</v>
      </c>
      <c r="D93" s="105">
        <v>20170504</v>
      </c>
      <c r="E93" s="106">
        <v>21.86</v>
      </c>
      <c r="F93" s="107" t="s">
        <v>525</v>
      </c>
      <c r="G93" s="107" t="s">
        <v>420</v>
      </c>
    </row>
    <row r="94" spans="1:7" ht="51" x14ac:dyDescent="0.25">
      <c r="A94" s="105" t="s">
        <v>526</v>
      </c>
      <c r="B94" s="106">
        <v>512.58000000000004</v>
      </c>
      <c r="C94" s="107" t="s">
        <v>317</v>
      </c>
      <c r="D94" s="105">
        <v>20170504</v>
      </c>
      <c r="E94" s="106">
        <v>512.58000000000004</v>
      </c>
      <c r="F94" s="107" t="s">
        <v>527</v>
      </c>
      <c r="G94" s="107" t="s">
        <v>414</v>
      </c>
    </row>
    <row r="95" spans="1:7" ht="38.25" x14ac:dyDescent="0.25">
      <c r="A95" s="105" t="s">
        <v>528</v>
      </c>
      <c r="B95" s="106">
        <v>79.3</v>
      </c>
      <c r="C95" s="107" t="s">
        <v>529</v>
      </c>
      <c r="D95" s="105">
        <v>20170508</v>
      </c>
      <c r="E95" s="106">
        <v>79.3</v>
      </c>
      <c r="F95" s="107" t="s">
        <v>530</v>
      </c>
      <c r="G95" s="107" t="s">
        <v>531</v>
      </c>
    </row>
    <row r="96" spans="1:7" ht="76.5" x14ac:dyDescent="0.25">
      <c r="A96" s="105" t="s">
        <v>532</v>
      </c>
      <c r="B96" s="106">
        <v>564.1</v>
      </c>
      <c r="C96" s="107" t="s">
        <v>533</v>
      </c>
      <c r="D96" s="105">
        <v>20170508</v>
      </c>
      <c r="E96" s="106">
        <v>564.1</v>
      </c>
      <c r="F96" s="107" t="s">
        <v>534</v>
      </c>
      <c r="G96" s="107" t="s">
        <v>407</v>
      </c>
    </row>
    <row r="97" spans="1:7" ht="25.5" x14ac:dyDescent="0.25">
      <c r="A97" s="105" t="s">
        <v>535</v>
      </c>
      <c r="B97" s="106">
        <v>219.6</v>
      </c>
      <c r="C97" s="107" t="s">
        <v>536</v>
      </c>
      <c r="D97" s="105">
        <v>20170509</v>
      </c>
      <c r="E97" s="106">
        <v>219.6</v>
      </c>
      <c r="F97" s="107" t="s">
        <v>537</v>
      </c>
      <c r="G97" s="107" t="s">
        <v>538</v>
      </c>
    </row>
    <row r="98" spans="1:7" ht="38.25" x14ac:dyDescent="0.25">
      <c r="A98" s="105" t="s">
        <v>539</v>
      </c>
      <c r="B98" s="106">
        <v>48</v>
      </c>
      <c r="C98" s="107" t="s">
        <v>317</v>
      </c>
      <c r="D98" s="105">
        <v>20170509</v>
      </c>
      <c r="E98" s="106">
        <v>48</v>
      </c>
      <c r="F98" s="107" t="s">
        <v>540</v>
      </c>
      <c r="G98" s="107" t="s">
        <v>423</v>
      </c>
    </row>
    <row r="99" spans="1:7" ht="38.25" x14ac:dyDescent="0.25">
      <c r="A99" s="105" t="s">
        <v>541</v>
      </c>
      <c r="B99" s="106">
        <v>44.6</v>
      </c>
      <c r="C99" s="107" t="s">
        <v>317</v>
      </c>
      <c r="D99" s="105">
        <v>20170509</v>
      </c>
      <c r="E99" s="106">
        <v>44.6</v>
      </c>
      <c r="F99" s="107" t="s">
        <v>542</v>
      </c>
      <c r="G99" s="107" t="s">
        <v>423</v>
      </c>
    </row>
    <row r="100" spans="1:7" ht="25.5" x14ac:dyDescent="0.25">
      <c r="A100" s="105" t="s">
        <v>543</v>
      </c>
      <c r="B100" s="106">
        <v>366</v>
      </c>
      <c r="C100" s="107" t="s">
        <v>544</v>
      </c>
      <c r="D100" s="105">
        <v>20170510</v>
      </c>
      <c r="E100" s="106">
        <v>366</v>
      </c>
      <c r="F100" s="107" t="s">
        <v>545</v>
      </c>
      <c r="G100" s="107" t="s">
        <v>546</v>
      </c>
    </row>
    <row r="101" spans="1:7" ht="89.25" x14ac:dyDescent="0.25">
      <c r="A101" s="105" t="s">
        <v>547</v>
      </c>
      <c r="B101" s="106">
        <v>140</v>
      </c>
      <c r="C101" s="107" t="s">
        <v>548</v>
      </c>
      <c r="D101" s="105">
        <v>20170510</v>
      </c>
      <c r="E101" s="106">
        <v>140</v>
      </c>
      <c r="F101" s="107" t="s">
        <v>549</v>
      </c>
      <c r="G101" s="107" t="s">
        <v>550</v>
      </c>
    </row>
    <row r="102" spans="1:7" ht="38.25" x14ac:dyDescent="0.25">
      <c r="A102" s="105" t="s">
        <v>551</v>
      </c>
      <c r="B102" s="106">
        <v>366</v>
      </c>
      <c r="C102" s="107" t="s">
        <v>552</v>
      </c>
      <c r="D102" s="105">
        <v>20170510</v>
      </c>
      <c r="E102" s="106">
        <v>366</v>
      </c>
      <c r="F102" s="107" t="s">
        <v>553</v>
      </c>
      <c r="G102" s="107" t="s">
        <v>554</v>
      </c>
    </row>
    <row r="103" spans="1:7" ht="51" x14ac:dyDescent="0.25">
      <c r="A103" s="105" t="s">
        <v>555</v>
      </c>
      <c r="B103" s="106">
        <v>79</v>
      </c>
      <c r="C103" s="107" t="s">
        <v>317</v>
      </c>
      <c r="D103" s="105">
        <v>20170515</v>
      </c>
      <c r="E103" s="106">
        <v>79</v>
      </c>
      <c r="F103" s="107" t="s">
        <v>556</v>
      </c>
      <c r="G103" s="107" t="s">
        <v>423</v>
      </c>
    </row>
    <row r="104" spans="1:7" ht="63.75" x14ac:dyDescent="0.25">
      <c r="A104" s="105" t="s">
        <v>557</v>
      </c>
      <c r="B104" s="106">
        <v>180.6</v>
      </c>
      <c r="C104" s="107" t="s">
        <v>317</v>
      </c>
      <c r="D104" s="105">
        <v>20170525</v>
      </c>
      <c r="E104" s="106">
        <v>180.6</v>
      </c>
      <c r="F104" s="107" t="s">
        <v>558</v>
      </c>
      <c r="G104" s="107" t="s">
        <v>420</v>
      </c>
    </row>
    <row r="105" spans="1:7" ht="63.75" x14ac:dyDescent="0.25">
      <c r="A105" s="105" t="s">
        <v>559</v>
      </c>
      <c r="B105" s="106">
        <v>465.02</v>
      </c>
      <c r="C105" s="107" t="s">
        <v>317</v>
      </c>
      <c r="D105" s="105">
        <v>20170526</v>
      </c>
      <c r="E105" s="106">
        <v>465.02</v>
      </c>
      <c r="F105" s="107" t="s">
        <v>560</v>
      </c>
      <c r="G105" s="107" t="s">
        <v>429</v>
      </c>
    </row>
    <row r="106" spans="1:7" ht="63.75" x14ac:dyDescent="0.25">
      <c r="A106" s="105" t="s">
        <v>561</v>
      </c>
      <c r="B106" s="106">
        <v>12.2</v>
      </c>
      <c r="C106" s="107" t="s">
        <v>317</v>
      </c>
      <c r="D106" s="105">
        <v>20170526</v>
      </c>
      <c r="E106" s="106">
        <v>12.2</v>
      </c>
      <c r="F106" s="107" t="s">
        <v>562</v>
      </c>
      <c r="G106" s="107" t="s">
        <v>563</v>
      </c>
    </row>
    <row r="107" spans="1:7" ht="51" x14ac:dyDescent="0.25">
      <c r="A107" s="105" t="s">
        <v>564</v>
      </c>
      <c r="B107" s="106">
        <v>169.76</v>
      </c>
      <c r="C107" s="107" t="s">
        <v>317</v>
      </c>
      <c r="D107" s="105">
        <v>20170526</v>
      </c>
      <c r="E107" s="106">
        <v>169.76</v>
      </c>
      <c r="F107" s="107" t="s">
        <v>565</v>
      </c>
      <c r="G107" s="107" t="s">
        <v>423</v>
      </c>
    </row>
    <row r="108" spans="1:7" ht="38.25" x14ac:dyDescent="0.25">
      <c r="A108" s="105" t="s">
        <v>566</v>
      </c>
      <c r="B108" s="106">
        <v>47.24</v>
      </c>
      <c r="C108" s="107" t="s">
        <v>317</v>
      </c>
      <c r="D108" s="105">
        <v>20170526</v>
      </c>
      <c r="E108" s="106">
        <v>47.24</v>
      </c>
      <c r="F108" s="107" t="s">
        <v>567</v>
      </c>
      <c r="G108" s="107" t="s">
        <v>467</v>
      </c>
    </row>
    <row r="109" spans="1:7" ht="38.25" x14ac:dyDescent="0.25">
      <c r="A109" s="105" t="s">
        <v>568</v>
      </c>
      <c r="B109" s="106">
        <v>4.88</v>
      </c>
      <c r="C109" s="107" t="s">
        <v>317</v>
      </c>
      <c r="D109" s="105">
        <v>20170526</v>
      </c>
      <c r="E109" s="106">
        <v>4.88</v>
      </c>
      <c r="F109" s="107" t="s">
        <v>569</v>
      </c>
      <c r="G109" s="107" t="s">
        <v>570</v>
      </c>
    </row>
    <row r="110" spans="1:7" ht="63.75" x14ac:dyDescent="0.25">
      <c r="A110" s="105" t="s">
        <v>571</v>
      </c>
      <c r="B110" s="106">
        <v>1.54</v>
      </c>
      <c r="C110" s="107" t="s">
        <v>317</v>
      </c>
      <c r="D110" s="105">
        <v>20170526</v>
      </c>
      <c r="E110" s="106">
        <v>1.54</v>
      </c>
      <c r="F110" s="107" t="s">
        <v>572</v>
      </c>
      <c r="G110" s="107" t="s">
        <v>573</v>
      </c>
    </row>
    <row r="111" spans="1:7" ht="38.25" x14ac:dyDescent="0.25">
      <c r="A111" s="105" t="s">
        <v>574</v>
      </c>
      <c r="B111" s="106">
        <v>2.44</v>
      </c>
      <c r="C111" s="107" t="s">
        <v>317</v>
      </c>
      <c r="D111" s="105">
        <v>20170530</v>
      </c>
      <c r="E111" s="106">
        <v>2.44</v>
      </c>
      <c r="F111" s="107" t="s">
        <v>575</v>
      </c>
      <c r="G111" s="107" t="s">
        <v>576</v>
      </c>
    </row>
    <row r="112" spans="1:7" ht="38.25" x14ac:dyDescent="0.25">
      <c r="A112" s="105" t="s">
        <v>577</v>
      </c>
      <c r="B112" s="106">
        <v>10200</v>
      </c>
      <c r="C112" s="107" t="s">
        <v>517</v>
      </c>
      <c r="D112" s="105">
        <v>20170530</v>
      </c>
      <c r="E112" s="106">
        <v>10200</v>
      </c>
      <c r="F112" s="107" t="s">
        <v>578</v>
      </c>
      <c r="G112" s="107" t="s">
        <v>519</v>
      </c>
    </row>
    <row r="113" spans="1:7" ht="76.5" x14ac:dyDescent="0.25">
      <c r="A113" s="105" t="s">
        <v>579</v>
      </c>
      <c r="B113" s="106">
        <v>1222.93</v>
      </c>
      <c r="C113" s="107" t="s">
        <v>580</v>
      </c>
      <c r="D113" s="105">
        <v>20170531</v>
      </c>
      <c r="E113" s="106">
        <v>1222.93</v>
      </c>
      <c r="F113" s="107" t="s">
        <v>581</v>
      </c>
      <c r="G113" s="107" t="s">
        <v>546</v>
      </c>
    </row>
    <row r="114" spans="1:7" ht="51" x14ac:dyDescent="0.25">
      <c r="A114" s="105" t="s">
        <v>582</v>
      </c>
      <c r="B114" s="106">
        <v>85400</v>
      </c>
      <c r="C114" s="107" t="s">
        <v>361</v>
      </c>
      <c r="D114" s="105">
        <v>20170605</v>
      </c>
      <c r="E114" s="106">
        <v>85400</v>
      </c>
      <c r="F114" s="107" t="s">
        <v>583</v>
      </c>
      <c r="G114" s="107" t="s">
        <v>584</v>
      </c>
    </row>
    <row r="115" spans="1:7" ht="38.25" x14ac:dyDescent="0.25">
      <c r="A115" s="105" t="s">
        <v>585</v>
      </c>
      <c r="B115" s="106">
        <v>9.76</v>
      </c>
      <c r="C115" s="107" t="s">
        <v>317</v>
      </c>
      <c r="D115" s="105">
        <v>20170608</v>
      </c>
      <c r="E115" s="106">
        <v>9.76</v>
      </c>
      <c r="F115" s="107" t="s">
        <v>586</v>
      </c>
      <c r="G115" s="107" t="s">
        <v>587</v>
      </c>
    </row>
    <row r="116" spans="1:7" ht="63.75" x14ac:dyDescent="0.25">
      <c r="A116" s="105" t="s">
        <v>588</v>
      </c>
      <c r="B116" s="106">
        <v>6.1</v>
      </c>
      <c r="C116" s="107" t="s">
        <v>317</v>
      </c>
      <c r="D116" s="105">
        <v>20170608</v>
      </c>
      <c r="E116" s="106">
        <v>6.1</v>
      </c>
      <c r="F116" s="107" t="s">
        <v>589</v>
      </c>
      <c r="G116" s="107" t="s">
        <v>587</v>
      </c>
    </row>
    <row r="117" spans="1:7" ht="51" x14ac:dyDescent="0.25">
      <c r="A117" s="105" t="s">
        <v>590</v>
      </c>
      <c r="B117" s="106">
        <v>730.86</v>
      </c>
      <c r="C117" s="107" t="s">
        <v>317</v>
      </c>
      <c r="D117" s="105">
        <v>20170613</v>
      </c>
      <c r="E117" s="106">
        <v>730.86</v>
      </c>
      <c r="F117" s="107" t="s">
        <v>591</v>
      </c>
      <c r="G117" s="107" t="s">
        <v>414</v>
      </c>
    </row>
    <row r="118" spans="1:7" ht="51" x14ac:dyDescent="0.25">
      <c r="A118" s="105" t="s">
        <v>592</v>
      </c>
      <c r="B118" s="106">
        <v>24.4</v>
      </c>
      <c r="C118" s="107" t="s">
        <v>317</v>
      </c>
      <c r="D118" s="105">
        <v>20170613</v>
      </c>
      <c r="E118" s="106">
        <v>24.4</v>
      </c>
      <c r="F118" s="107" t="s">
        <v>593</v>
      </c>
      <c r="G118" s="107" t="s">
        <v>594</v>
      </c>
    </row>
    <row r="119" spans="1:7" ht="51" x14ac:dyDescent="0.25">
      <c r="A119" s="105" t="s">
        <v>595</v>
      </c>
      <c r="B119" s="106">
        <v>450.55</v>
      </c>
      <c r="C119" s="107" t="s">
        <v>317</v>
      </c>
      <c r="D119" s="105">
        <v>20170614</v>
      </c>
      <c r="E119" s="106">
        <v>450.55</v>
      </c>
      <c r="F119" s="107" t="s">
        <v>596</v>
      </c>
      <c r="G119" s="107" t="s">
        <v>417</v>
      </c>
    </row>
    <row r="120" spans="1:7" ht="51" x14ac:dyDescent="0.25">
      <c r="A120" s="105" t="s">
        <v>597</v>
      </c>
      <c r="B120" s="106">
        <v>49.52</v>
      </c>
      <c r="C120" s="107" t="s">
        <v>317</v>
      </c>
      <c r="D120" s="105">
        <v>20170614</v>
      </c>
      <c r="E120" s="106">
        <v>49.52</v>
      </c>
      <c r="F120" s="107" t="s">
        <v>598</v>
      </c>
      <c r="G120" s="107" t="s">
        <v>420</v>
      </c>
    </row>
    <row r="121" spans="1:7" ht="51" x14ac:dyDescent="0.25">
      <c r="A121" s="105" t="s">
        <v>599</v>
      </c>
      <c r="B121" s="106">
        <v>30</v>
      </c>
      <c r="C121" s="107" t="s">
        <v>317</v>
      </c>
      <c r="D121" s="105">
        <v>20170614</v>
      </c>
      <c r="E121" s="106">
        <v>30</v>
      </c>
      <c r="F121" s="107" t="s">
        <v>600</v>
      </c>
      <c r="G121" s="107" t="s">
        <v>423</v>
      </c>
    </row>
    <row r="122" spans="1:7" ht="38.25" x14ac:dyDescent="0.25">
      <c r="A122" s="105" t="s">
        <v>601</v>
      </c>
      <c r="B122" s="106">
        <v>26</v>
      </c>
      <c r="C122" s="107" t="s">
        <v>317</v>
      </c>
      <c r="D122" s="105">
        <v>20170614</v>
      </c>
      <c r="E122" s="106">
        <v>26</v>
      </c>
      <c r="F122" s="107" t="s">
        <v>602</v>
      </c>
      <c r="G122" s="107" t="s">
        <v>467</v>
      </c>
    </row>
    <row r="123" spans="1:7" ht="38.25" x14ac:dyDescent="0.25">
      <c r="A123" s="105" t="s">
        <v>603</v>
      </c>
      <c r="B123" s="106">
        <v>130.12</v>
      </c>
      <c r="C123" s="107" t="s">
        <v>317</v>
      </c>
      <c r="D123" s="105">
        <v>20170615</v>
      </c>
      <c r="E123" s="106">
        <v>130.12</v>
      </c>
      <c r="F123" s="107" t="s">
        <v>604</v>
      </c>
      <c r="G123" s="107" t="s">
        <v>420</v>
      </c>
    </row>
    <row r="124" spans="1:7" ht="51" x14ac:dyDescent="0.25">
      <c r="A124" s="105" t="s">
        <v>605</v>
      </c>
      <c r="B124" s="106">
        <v>7.32</v>
      </c>
      <c r="C124" s="107" t="s">
        <v>317</v>
      </c>
      <c r="D124" s="105">
        <v>20170615</v>
      </c>
      <c r="E124" s="106">
        <v>7.32</v>
      </c>
      <c r="F124" s="107" t="s">
        <v>606</v>
      </c>
      <c r="G124" s="107" t="s">
        <v>563</v>
      </c>
    </row>
    <row r="125" spans="1:7" ht="63.75" x14ac:dyDescent="0.25">
      <c r="A125" s="105" t="s">
        <v>607</v>
      </c>
      <c r="B125" s="106">
        <v>38.549999999999997</v>
      </c>
      <c r="C125" s="107" t="s">
        <v>317</v>
      </c>
      <c r="D125" s="105">
        <v>20170615</v>
      </c>
      <c r="E125" s="106">
        <v>38.549999999999997</v>
      </c>
      <c r="F125" s="107" t="s">
        <v>608</v>
      </c>
      <c r="G125" s="107" t="s">
        <v>423</v>
      </c>
    </row>
    <row r="126" spans="1:7" ht="89.25" x14ac:dyDescent="0.25">
      <c r="A126" s="105" t="s">
        <v>609</v>
      </c>
      <c r="B126" s="106">
        <v>35</v>
      </c>
      <c r="C126" s="107" t="s">
        <v>317</v>
      </c>
      <c r="D126" s="105">
        <v>20170615</v>
      </c>
      <c r="E126" s="106">
        <v>35</v>
      </c>
      <c r="F126" s="107" t="s">
        <v>610</v>
      </c>
      <c r="G126" s="107" t="s">
        <v>573</v>
      </c>
    </row>
    <row r="127" spans="1:7" ht="89.25" x14ac:dyDescent="0.25">
      <c r="A127" s="105" t="s">
        <v>611</v>
      </c>
      <c r="B127" s="106">
        <v>15.86</v>
      </c>
      <c r="C127" s="107" t="s">
        <v>317</v>
      </c>
      <c r="D127" s="105">
        <v>20170615</v>
      </c>
      <c r="E127" s="106">
        <v>15.86</v>
      </c>
      <c r="F127" s="107" t="s">
        <v>612</v>
      </c>
      <c r="G127" s="107" t="s">
        <v>587</v>
      </c>
    </row>
    <row r="128" spans="1:7" ht="89.25" x14ac:dyDescent="0.25">
      <c r="A128" s="105" t="s">
        <v>613</v>
      </c>
      <c r="B128" s="106">
        <v>1008.73</v>
      </c>
      <c r="C128" s="107" t="s">
        <v>317</v>
      </c>
      <c r="D128" s="105">
        <v>20170615</v>
      </c>
      <c r="E128" s="106">
        <v>1008.73</v>
      </c>
      <c r="F128" s="107" t="s">
        <v>614</v>
      </c>
      <c r="G128" s="107" t="s">
        <v>423</v>
      </c>
    </row>
    <row r="129" spans="1:7" ht="38.25" x14ac:dyDescent="0.25">
      <c r="A129" s="105" t="s">
        <v>615</v>
      </c>
      <c r="B129" s="106">
        <v>222.5</v>
      </c>
      <c r="C129" s="107" t="s">
        <v>317</v>
      </c>
      <c r="D129" s="105">
        <v>20170619</v>
      </c>
      <c r="E129" s="106">
        <v>222.5</v>
      </c>
      <c r="F129" s="107" t="s">
        <v>616</v>
      </c>
      <c r="G129" s="107" t="s">
        <v>462</v>
      </c>
    </row>
    <row r="130" spans="1:7" ht="51" x14ac:dyDescent="0.25">
      <c r="A130" s="105" t="s">
        <v>617</v>
      </c>
      <c r="B130" s="106">
        <v>4.88</v>
      </c>
      <c r="C130" s="107" t="s">
        <v>317</v>
      </c>
      <c r="D130" s="105">
        <v>20170619</v>
      </c>
      <c r="E130" s="106">
        <v>4.88</v>
      </c>
      <c r="F130" s="107" t="s">
        <v>618</v>
      </c>
      <c r="G130" s="107" t="s">
        <v>576</v>
      </c>
    </row>
    <row r="131" spans="1:7" ht="38.25" x14ac:dyDescent="0.25">
      <c r="A131" s="105" t="s">
        <v>619</v>
      </c>
      <c r="B131" s="106">
        <v>45.55</v>
      </c>
      <c r="C131" s="107" t="s">
        <v>317</v>
      </c>
      <c r="D131" s="105">
        <v>20170619</v>
      </c>
      <c r="E131" s="106">
        <v>45.55</v>
      </c>
      <c r="F131" s="107" t="s">
        <v>620</v>
      </c>
      <c r="G131" s="107" t="s">
        <v>417</v>
      </c>
    </row>
    <row r="132" spans="1:7" ht="38.25" x14ac:dyDescent="0.25">
      <c r="A132" s="105" t="s">
        <v>621</v>
      </c>
      <c r="B132" s="106">
        <v>12.2</v>
      </c>
      <c r="C132" s="107" t="s">
        <v>317</v>
      </c>
      <c r="D132" s="105">
        <v>20170619</v>
      </c>
      <c r="E132" s="106">
        <v>12.2</v>
      </c>
      <c r="F132" s="107" t="s">
        <v>622</v>
      </c>
      <c r="G132" s="107" t="s">
        <v>563</v>
      </c>
    </row>
    <row r="133" spans="1:7" ht="63.75" x14ac:dyDescent="0.25">
      <c r="A133" s="105" t="s">
        <v>623</v>
      </c>
      <c r="B133" s="106">
        <v>248.52</v>
      </c>
      <c r="C133" s="107" t="s">
        <v>317</v>
      </c>
      <c r="D133" s="105">
        <v>20170621</v>
      </c>
      <c r="E133" s="106">
        <v>248.52</v>
      </c>
      <c r="F133" s="107" t="s">
        <v>624</v>
      </c>
      <c r="G133" s="107" t="s">
        <v>462</v>
      </c>
    </row>
    <row r="134" spans="1:7" ht="51" x14ac:dyDescent="0.25">
      <c r="A134" s="105" t="s">
        <v>625</v>
      </c>
      <c r="B134" s="106">
        <v>4.88</v>
      </c>
      <c r="C134" s="107" t="s">
        <v>317</v>
      </c>
      <c r="D134" s="105">
        <v>20170621</v>
      </c>
      <c r="E134" s="106">
        <v>4.88</v>
      </c>
      <c r="F134" s="107" t="s">
        <v>626</v>
      </c>
      <c r="G134" s="107" t="s">
        <v>576</v>
      </c>
    </row>
    <row r="135" spans="1:7" ht="63.75" x14ac:dyDescent="0.25">
      <c r="A135" s="105" t="s">
        <v>627</v>
      </c>
      <c r="B135" s="106">
        <v>573.4</v>
      </c>
      <c r="C135" s="107" t="s">
        <v>628</v>
      </c>
      <c r="D135" s="105">
        <v>20170621</v>
      </c>
      <c r="E135" s="106">
        <v>573.4</v>
      </c>
      <c r="F135" s="107" t="s">
        <v>629</v>
      </c>
      <c r="G135" s="107" t="s">
        <v>546</v>
      </c>
    </row>
    <row r="136" spans="1:7" ht="51" x14ac:dyDescent="0.25">
      <c r="A136" s="105" t="s">
        <v>630</v>
      </c>
      <c r="B136" s="106">
        <v>150</v>
      </c>
      <c r="C136" s="107" t="s">
        <v>317</v>
      </c>
      <c r="D136" s="105">
        <v>20170621</v>
      </c>
      <c r="E136" s="106">
        <v>150</v>
      </c>
      <c r="F136" s="107" t="s">
        <v>631</v>
      </c>
      <c r="G136" s="107" t="s">
        <v>462</v>
      </c>
    </row>
    <row r="137" spans="1:7" ht="51" x14ac:dyDescent="0.25">
      <c r="A137" s="105" t="s">
        <v>632</v>
      </c>
      <c r="B137" s="106">
        <v>4.88</v>
      </c>
      <c r="C137" s="107" t="s">
        <v>317</v>
      </c>
      <c r="D137" s="105">
        <v>20170621</v>
      </c>
      <c r="E137" s="106">
        <v>4.88</v>
      </c>
      <c r="F137" s="107" t="s">
        <v>633</v>
      </c>
      <c r="G137" s="107" t="s">
        <v>576</v>
      </c>
    </row>
    <row r="138" spans="1:7" ht="51" x14ac:dyDescent="0.25">
      <c r="A138" s="105" t="s">
        <v>634</v>
      </c>
      <c r="B138" s="106">
        <v>98.89</v>
      </c>
      <c r="C138" s="107" t="s">
        <v>371</v>
      </c>
      <c r="D138" s="105">
        <v>20170622</v>
      </c>
      <c r="E138" s="106">
        <v>98.89</v>
      </c>
      <c r="F138" s="107" t="s">
        <v>635</v>
      </c>
      <c r="G138" s="107" t="s">
        <v>636</v>
      </c>
    </row>
    <row r="139" spans="1:7" ht="63.75" x14ac:dyDescent="0.25">
      <c r="A139" s="105" t="s">
        <v>637</v>
      </c>
      <c r="B139" s="106">
        <v>253.6</v>
      </c>
      <c r="C139" s="107" t="s">
        <v>317</v>
      </c>
      <c r="D139" s="105">
        <v>20170627</v>
      </c>
      <c r="E139" s="106">
        <v>253.6</v>
      </c>
      <c r="F139" s="107" t="s">
        <v>638</v>
      </c>
      <c r="G139" s="107" t="s">
        <v>420</v>
      </c>
    </row>
    <row r="140" spans="1:7" ht="51" x14ac:dyDescent="0.25">
      <c r="A140" s="105" t="s">
        <v>639</v>
      </c>
      <c r="B140" s="106">
        <v>18.3</v>
      </c>
      <c r="C140" s="107" t="s">
        <v>317</v>
      </c>
      <c r="D140" s="105">
        <v>20170627</v>
      </c>
      <c r="E140" s="106">
        <v>18.3</v>
      </c>
      <c r="F140" s="107" t="s">
        <v>640</v>
      </c>
      <c r="G140" s="107" t="s">
        <v>563</v>
      </c>
    </row>
    <row r="141" spans="1:7" ht="25.5" x14ac:dyDescent="0.25">
      <c r="A141" s="105" t="s">
        <v>641</v>
      </c>
      <c r="B141" s="106">
        <v>54.5</v>
      </c>
      <c r="C141" s="107" t="s">
        <v>317</v>
      </c>
      <c r="D141" s="105">
        <v>20170627</v>
      </c>
      <c r="E141" s="106">
        <v>54.5</v>
      </c>
      <c r="F141" s="107" t="s">
        <v>642</v>
      </c>
      <c r="G141" s="107" t="s">
        <v>462</v>
      </c>
    </row>
    <row r="142" spans="1:7" ht="63.75" x14ac:dyDescent="0.25">
      <c r="A142" s="105" t="s">
        <v>643</v>
      </c>
      <c r="B142" s="106">
        <v>460.68</v>
      </c>
      <c r="C142" s="107" t="s">
        <v>317</v>
      </c>
      <c r="D142" s="105">
        <v>20170630</v>
      </c>
      <c r="E142" s="106">
        <v>460.68</v>
      </c>
      <c r="F142" s="107" t="s">
        <v>644</v>
      </c>
      <c r="G142" s="107" t="s">
        <v>429</v>
      </c>
    </row>
    <row r="143" spans="1:7" ht="51" x14ac:dyDescent="0.25">
      <c r="A143" s="105" t="s">
        <v>645</v>
      </c>
      <c r="B143" s="106">
        <v>706.6</v>
      </c>
      <c r="C143" s="107" t="s">
        <v>317</v>
      </c>
      <c r="D143" s="105">
        <v>20170705</v>
      </c>
      <c r="E143" s="106">
        <v>706.6</v>
      </c>
      <c r="F143" s="107" t="s">
        <v>646</v>
      </c>
      <c r="G143" s="107" t="s">
        <v>420</v>
      </c>
    </row>
    <row r="144" spans="1:7" ht="63.75" x14ac:dyDescent="0.25">
      <c r="A144" s="105" t="s">
        <v>647</v>
      </c>
      <c r="B144" s="106">
        <v>15.86</v>
      </c>
      <c r="C144" s="107" t="s">
        <v>317</v>
      </c>
      <c r="D144" s="105">
        <v>20170705</v>
      </c>
      <c r="E144" s="106">
        <v>15.86</v>
      </c>
      <c r="F144" s="107" t="s">
        <v>648</v>
      </c>
      <c r="G144" s="107" t="s">
        <v>563</v>
      </c>
    </row>
    <row r="145" spans="1:7" ht="51" x14ac:dyDescent="0.25">
      <c r="A145" s="105" t="s">
        <v>649</v>
      </c>
      <c r="B145" s="106">
        <v>90.7</v>
      </c>
      <c r="C145" s="107" t="s">
        <v>317</v>
      </c>
      <c r="D145" s="105">
        <v>20170705</v>
      </c>
      <c r="E145" s="106">
        <v>90.7</v>
      </c>
      <c r="F145" s="107" t="s">
        <v>650</v>
      </c>
      <c r="G145" s="107" t="s">
        <v>429</v>
      </c>
    </row>
    <row r="146" spans="1:7" ht="63.75" x14ac:dyDescent="0.25">
      <c r="A146" s="105" t="s">
        <v>651</v>
      </c>
      <c r="B146" s="106">
        <v>115.21</v>
      </c>
      <c r="C146" s="107" t="s">
        <v>317</v>
      </c>
      <c r="D146" s="105">
        <v>20170705</v>
      </c>
      <c r="E146" s="106">
        <v>115.21</v>
      </c>
      <c r="F146" s="107" t="s">
        <v>652</v>
      </c>
      <c r="G146" s="107" t="s">
        <v>420</v>
      </c>
    </row>
    <row r="147" spans="1:7" ht="63.75" x14ac:dyDescent="0.25">
      <c r="A147" s="105" t="s">
        <v>653</v>
      </c>
      <c r="B147" s="106">
        <v>6.1</v>
      </c>
      <c r="C147" s="107" t="s">
        <v>317</v>
      </c>
      <c r="D147" s="105">
        <v>20170705</v>
      </c>
      <c r="E147" s="106">
        <v>6.1</v>
      </c>
      <c r="F147" s="107" t="s">
        <v>654</v>
      </c>
      <c r="G147" s="107" t="s">
        <v>563</v>
      </c>
    </row>
    <row r="148" spans="1:7" ht="51" x14ac:dyDescent="0.25">
      <c r="A148" s="105" t="s">
        <v>655</v>
      </c>
      <c r="B148" s="106">
        <v>128.47999999999999</v>
      </c>
      <c r="C148" s="107" t="s">
        <v>317</v>
      </c>
      <c r="D148" s="105">
        <v>20170705</v>
      </c>
      <c r="E148" s="106">
        <v>128.47999999999999</v>
      </c>
      <c r="F148" s="107" t="s">
        <v>656</v>
      </c>
      <c r="G148" s="107" t="s">
        <v>420</v>
      </c>
    </row>
    <row r="149" spans="1:7" ht="63.75" x14ac:dyDescent="0.25">
      <c r="A149" s="105" t="s">
        <v>657</v>
      </c>
      <c r="B149" s="106">
        <v>6000</v>
      </c>
      <c r="C149" s="107" t="s">
        <v>658</v>
      </c>
      <c r="D149" s="105">
        <v>20170101</v>
      </c>
      <c r="E149" s="106">
        <v>6000</v>
      </c>
      <c r="F149" s="107" t="s">
        <v>659</v>
      </c>
      <c r="G149" s="107" t="s">
        <v>660</v>
      </c>
    </row>
    <row r="150" spans="1:7" ht="63.75" x14ac:dyDescent="0.25">
      <c r="A150" s="105" t="s">
        <v>661</v>
      </c>
      <c r="B150" s="106">
        <v>30.55</v>
      </c>
      <c r="C150" s="107" t="s">
        <v>317</v>
      </c>
      <c r="D150" s="105">
        <v>20170705</v>
      </c>
      <c r="E150" s="106">
        <v>30.55</v>
      </c>
      <c r="F150" s="107" t="s">
        <v>662</v>
      </c>
      <c r="G150" s="107" t="s">
        <v>423</v>
      </c>
    </row>
    <row r="151" spans="1:7" ht="63.75" x14ac:dyDescent="0.25">
      <c r="A151" s="105" t="s">
        <v>663</v>
      </c>
      <c r="B151" s="106">
        <v>30.55</v>
      </c>
      <c r="C151" s="107" t="s">
        <v>317</v>
      </c>
      <c r="D151" s="105">
        <v>20170705</v>
      </c>
      <c r="E151" s="106">
        <v>30.55</v>
      </c>
      <c r="F151" s="107" t="s">
        <v>664</v>
      </c>
      <c r="G151" s="107" t="s">
        <v>423</v>
      </c>
    </row>
    <row r="152" spans="1:7" ht="51" x14ac:dyDescent="0.25">
      <c r="A152" s="105" t="s">
        <v>665</v>
      </c>
      <c r="B152" s="106">
        <v>26.8</v>
      </c>
      <c r="C152" s="107" t="s">
        <v>317</v>
      </c>
      <c r="D152" s="105">
        <v>20170711</v>
      </c>
      <c r="E152" s="106">
        <v>26.8</v>
      </c>
      <c r="F152" s="107" t="s">
        <v>666</v>
      </c>
      <c r="G152" s="107" t="s">
        <v>420</v>
      </c>
    </row>
    <row r="153" spans="1:7" ht="51" x14ac:dyDescent="0.25">
      <c r="A153" s="105" t="s">
        <v>667</v>
      </c>
      <c r="B153" s="106">
        <v>1.22</v>
      </c>
      <c r="C153" s="107" t="s">
        <v>317</v>
      </c>
      <c r="D153" s="105">
        <v>20170711</v>
      </c>
      <c r="E153" s="106">
        <v>1.22</v>
      </c>
      <c r="F153" s="107" t="s">
        <v>668</v>
      </c>
      <c r="G153" s="107" t="s">
        <v>563</v>
      </c>
    </row>
    <row r="154" spans="1:7" ht="63.75" x14ac:dyDescent="0.25">
      <c r="A154" s="105" t="s">
        <v>669</v>
      </c>
      <c r="B154" s="106">
        <v>39.19</v>
      </c>
      <c r="C154" s="107" t="s">
        <v>371</v>
      </c>
      <c r="D154" s="105">
        <v>20170711</v>
      </c>
      <c r="E154" s="106">
        <v>39.19</v>
      </c>
      <c r="F154" s="107" t="s">
        <v>670</v>
      </c>
      <c r="G154" s="107" t="s">
        <v>636</v>
      </c>
    </row>
    <row r="155" spans="1:7" ht="76.5" x14ac:dyDescent="0.25">
      <c r="A155" s="105" t="s">
        <v>671</v>
      </c>
      <c r="B155" s="106">
        <v>787.34</v>
      </c>
      <c r="C155" s="107" t="s">
        <v>672</v>
      </c>
      <c r="D155" s="105">
        <v>20170711</v>
      </c>
      <c r="E155" s="106">
        <v>787.34</v>
      </c>
      <c r="F155" s="107" t="s">
        <v>673</v>
      </c>
      <c r="G155" s="107" t="s">
        <v>429</v>
      </c>
    </row>
    <row r="156" spans="1:7" ht="89.25" x14ac:dyDescent="0.25">
      <c r="A156" s="105" t="s">
        <v>674</v>
      </c>
      <c r="B156" s="106">
        <v>1712.28</v>
      </c>
      <c r="C156" s="107" t="s">
        <v>675</v>
      </c>
      <c r="D156" s="105">
        <v>20170713</v>
      </c>
      <c r="E156" s="106">
        <v>1712.28</v>
      </c>
      <c r="F156" s="107" t="s">
        <v>676</v>
      </c>
      <c r="G156" s="107" t="s">
        <v>677</v>
      </c>
    </row>
    <row r="157" spans="1:7" ht="38.25" x14ac:dyDescent="0.25">
      <c r="A157" s="105" t="s">
        <v>678</v>
      </c>
      <c r="B157" s="106">
        <v>60.25</v>
      </c>
      <c r="C157" s="107" t="s">
        <v>317</v>
      </c>
      <c r="D157" s="105">
        <v>20170713</v>
      </c>
      <c r="E157" s="106">
        <v>60.25</v>
      </c>
      <c r="F157" s="107" t="s">
        <v>679</v>
      </c>
      <c r="G157" s="107" t="s">
        <v>417</v>
      </c>
    </row>
    <row r="158" spans="1:7" ht="63.75" x14ac:dyDescent="0.25">
      <c r="A158" s="105" t="s">
        <v>680</v>
      </c>
      <c r="B158" s="106">
        <v>272.54000000000002</v>
      </c>
      <c r="C158" s="107" t="s">
        <v>317</v>
      </c>
      <c r="D158" s="105">
        <v>20170717</v>
      </c>
      <c r="E158" s="106">
        <v>272.54000000000002</v>
      </c>
      <c r="F158" s="107" t="s">
        <v>681</v>
      </c>
      <c r="G158" s="107" t="s">
        <v>420</v>
      </c>
    </row>
    <row r="159" spans="1:7" ht="76.5" x14ac:dyDescent="0.25">
      <c r="A159" s="105" t="s">
        <v>682</v>
      </c>
      <c r="B159" s="106">
        <v>7.32</v>
      </c>
      <c r="C159" s="107" t="s">
        <v>317</v>
      </c>
      <c r="D159" s="105">
        <v>20170717</v>
      </c>
      <c r="E159" s="106">
        <v>7.32</v>
      </c>
      <c r="F159" s="107" t="s">
        <v>683</v>
      </c>
      <c r="G159" s="107" t="s">
        <v>563</v>
      </c>
    </row>
    <row r="160" spans="1:7" ht="38.25" x14ac:dyDescent="0.25">
      <c r="A160" s="105" t="s">
        <v>684</v>
      </c>
      <c r="B160" s="106">
        <v>85.35</v>
      </c>
      <c r="C160" s="107" t="s">
        <v>317</v>
      </c>
      <c r="D160" s="105">
        <v>20170718</v>
      </c>
      <c r="E160" s="106">
        <v>85.35</v>
      </c>
      <c r="F160" s="107" t="s">
        <v>685</v>
      </c>
      <c r="G160" s="107" t="s">
        <v>490</v>
      </c>
    </row>
    <row r="161" spans="1:7" ht="38.25" x14ac:dyDescent="0.25">
      <c r="A161" s="105" t="s">
        <v>686</v>
      </c>
      <c r="B161" s="106">
        <v>4.88</v>
      </c>
      <c r="C161" s="107" t="s">
        <v>317</v>
      </c>
      <c r="D161" s="105">
        <v>20170718</v>
      </c>
      <c r="E161" s="106">
        <v>4.88</v>
      </c>
      <c r="F161" s="107" t="s">
        <v>687</v>
      </c>
      <c r="G161" s="107" t="s">
        <v>576</v>
      </c>
    </row>
    <row r="162" spans="1:7" ht="51" x14ac:dyDescent="0.25">
      <c r="A162" s="105" t="s">
        <v>688</v>
      </c>
      <c r="B162" s="106">
        <v>112.55</v>
      </c>
      <c r="C162" s="107" t="s">
        <v>317</v>
      </c>
      <c r="D162" s="105">
        <v>20170721</v>
      </c>
      <c r="E162" s="106">
        <v>112.55</v>
      </c>
      <c r="F162" s="107" t="s">
        <v>689</v>
      </c>
      <c r="G162" s="107" t="s">
        <v>490</v>
      </c>
    </row>
    <row r="163" spans="1:7" ht="51" x14ac:dyDescent="0.25">
      <c r="A163" s="105" t="s">
        <v>690</v>
      </c>
      <c r="B163" s="106">
        <v>12.1</v>
      </c>
      <c r="C163" s="107" t="s">
        <v>317</v>
      </c>
      <c r="D163" s="105">
        <v>20170721</v>
      </c>
      <c r="E163" s="106">
        <v>12.1</v>
      </c>
      <c r="F163" s="107" t="s">
        <v>691</v>
      </c>
      <c r="G163" s="107" t="s">
        <v>576</v>
      </c>
    </row>
    <row r="164" spans="1:7" ht="51" x14ac:dyDescent="0.25">
      <c r="A164" s="105" t="s">
        <v>692</v>
      </c>
      <c r="B164" s="106">
        <v>189.65</v>
      </c>
      <c r="C164" s="107" t="s">
        <v>317</v>
      </c>
      <c r="D164" s="105">
        <v>20170721</v>
      </c>
      <c r="E164" s="106">
        <v>189.65</v>
      </c>
      <c r="F164" s="107" t="s">
        <v>693</v>
      </c>
      <c r="G164" s="107" t="s">
        <v>490</v>
      </c>
    </row>
    <row r="165" spans="1:7" ht="51" x14ac:dyDescent="0.25">
      <c r="A165" s="105" t="s">
        <v>694</v>
      </c>
      <c r="B165" s="106">
        <v>13.56</v>
      </c>
      <c r="C165" s="107" t="s">
        <v>317</v>
      </c>
      <c r="D165" s="105">
        <v>20170721</v>
      </c>
      <c r="E165" s="106">
        <v>13.56</v>
      </c>
      <c r="F165" s="107" t="s">
        <v>695</v>
      </c>
      <c r="G165" s="107" t="s">
        <v>576</v>
      </c>
    </row>
    <row r="166" spans="1:7" ht="51" x14ac:dyDescent="0.25">
      <c r="A166" s="105" t="s">
        <v>696</v>
      </c>
      <c r="B166" s="106">
        <v>122.55</v>
      </c>
      <c r="C166" s="107" t="s">
        <v>317</v>
      </c>
      <c r="D166" s="105">
        <v>20170721</v>
      </c>
      <c r="E166" s="106">
        <v>122.55</v>
      </c>
      <c r="F166" s="107" t="s">
        <v>697</v>
      </c>
      <c r="G166" s="107" t="s">
        <v>490</v>
      </c>
    </row>
    <row r="167" spans="1:7" ht="38.25" x14ac:dyDescent="0.25">
      <c r="A167" s="105" t="s">
        <v>698</v>
      </c>
      <c r="B167" s="106">
        <v>14.54</v>
      </c>
      <c r="C167" s="107" t="s">
        <v>317</v>
      </c>
      <c r="D167" s="105">
        <v>20170721</v>
      </c>
      <c r="E167" s="106">
        <v>14.54</v>
      </c>
      <c r="F167" s="107" t="s">
        <v>699</v>
      </c>
      <c r="G167" s="107" t="s">
        <v>576</v>
      </c>
    </row>
    <row r="168" spans="1:7" ht="63.75" x14ac:dyDescent="0.25">
      <c r="A168" s="105" t="s">
        <v>700</v>
      </c>
      <c r="B168" s="106">
        <v>1020</v>
      </c>
      <c r="C168" s="107" t="s">
        <v>517</v>
      </c>
      <c r="D168" s="105">
        <v>20170721</v>
      </c>
      <c r="E168" s="106">
        <v>1020</v>
      </c>
      <c r="F168" s="107" t="s">
        <v>701</v>
      </c>
      <c r="G168" s="107" t="s">
        <v>702</v>
      </c>
    </row>
    <row r="169" spans="1:7" ht="76.5" x14ac:dyDescent="0.25">
      <c r="A169" s="105" t="s">
        <v>703</v>
      </c>
      <c r="B169" s="106">
        <v>149.54</v>
      </c>
      <c r="C169" s="107" t="s">
        <v>371</v>
      </c>
      <c r="D169" s="105">
        <v>20170728</v>
      </c>
      <c r="E169" s="106">
        <v>149.54</v>
      </c>
      <c r="F169" s="107" t="s">
        <v>704</v>
      </c>
      <c r="G169" s="107" t="s">
        <v>636</v>
      </c>
    </row>
    <row r="170" spans="1:7" ht="38.25" x14ac:dyDescent="0.25">
      <c r="A170" s="105" t="s">
        <v>705</v>
      </c>
      <c r="B170" s="106">
        <v>83.3</v>
      </c>
      <c r="C170" s="107" t="s">
        <v>317</v>
      </c>
      <c r="D170" s="105">
        <v>20170801</v>
      </c>
      <c r="E170" s="106">
        <v>83.3</v>
      </c>
      <c r="F170" s="107" t="s">
        <v>706</v>
      </c>
      <c r="G170" s="107" t="s">
        <v>417</v>
      </c>
    </row>
    <row r="171" spans="1:7" ht="38.25" x14ac:dyDescent="0.25">
      <c r="A171" s="105" t="s">
        <v>707</v>
      </c>
      <c r="B171" s="106">
        <v>1.22</v>
      </c>
      <c r="C171" s="107" t="s">
        <v>317</v>
      </c>
      <c r="D171" s="105">
        <v>20170801</v>
      </c>
      <c r="E171" s="106">
        <v>1.22</v>
      </c>
      <c r="F171" s="107" t="s">
        <v>708</v>
      </c>
      <c r="G171" s="107" t="s">
        <v>576</v>
      </c>
    </row>
    <row r="172" spans="1:7" ht="76.5" x14ac:dyDescent="0.25">
      <c r="A172" s="105" t="s">
        <v>709</v>
      </c>
      <c r="B172" s="106">
        <v>1654</v>
      </c>
      <c r="C172" s="107" t="s">
        <v>517</v>
      </c>
      <c r="D172" s="105">
        <v>20170803</v>
      </c>
      <c r="E172" s="106">
        <v>888</v>
      </c>
      <c r="F172" s="107" t="s">
        <v>710</v>
      </c>
      <c r="G172" s="107" t="s">
        <v>519</v>
      </c>
    </row>
    <row r="173" spans="1:7" ht="76.5" x14ac:dyDescent="0.25">
      <c r="A173" s="105" t="s">
        <v>711</v>
      </c>
      <c r="B173" s="106">
        <v>4239.68</v>
      </c>
      <c r="C173" s="107" t="s">
        <v>375</v>
      </c>
      <c r="D173" s="105">
        <v>20170803</v>
      </c>
      <c r="E173" s="106">
        <v>2799.68</v>
      </c>
      <c r="F173" s="107" t="s">
        <v>712</v>
      </c>
      <c r="G173" s="107" t="s">
        <v>713</v>
      </c>
    </row>
    <row r="174" spans="1:7" ht="76.5" x14ac:dyDescent="0.25">
      <c r="A174" s="105" t="s">
        <v>714</v>
      </c>
      <c r="B174" s="106">
        <v>313</v>
      </c>
      <c r="C174" s="107" t="s">
        <v>517</v>
      </c>
      <c r="D174" s="105">
        <v>20170803</v>
      </c>
      <c r="E174" s="106">
        <v>313</v>
      </c>
      <c r="F174" s="107" t="s">
        <v>715</v>
      </c>
      <c r="G174" s="107" t="s">
        <v>519</v>
      </c>
    </row>
    <row r="175" spans="1:7" ht="76.5" x14ac:dyDescent="0.25">
      <c r="A175" s="105" t="s">
        <v>716</v>
      </c>
      <c r="B175" s="106">
        <v>301.3</v>
      </c>
      <c r="C175" s="107" t="s">
        <v>317</v>
      </c>
      <c r="D175" s="105">
        <v>20170811</v>
      </c>
      <c r="E175" s="106">
        <v>301.3</v>
      </c>
      <c r="F175" s="107" t="s">
        <v>717</v>
      </c>
      <c r="G175" s="107" t="s">
        <v>429</v>
      </c>
    </row>
    <row r="176" spans="1:7" ht="38.25" x14ac:dyDescent="0.25">
      <c r="A176" s="105" t="s">
        <v>718</v>
      </c>
      <c r="B176" s="106">
        <v>277.37</v>
      </c>
      <c r="C176" s="107" t="s">
        <v>317</v>
      </c>
      <c r="D176" s="105">
        <v>20170828</v>
      </c>
      <c r="E176" s="106">
        <v>277.37</v>
      </c>
      <c r="F176" s="107" t="s">
        <v>719</v>
      </c>
      <c r="G176" s="107" t="s">
        <v>426</v>
      </c>
    </row>
    <row r="177" spans="1:7" ht="38.25" x14ac:dyDescent="0.25">
      <c r="A177" s="105" t="s">
        <v>720</v>
      </c>
      <c r="B177" s="106">
        <v>25.36</v>
      </c>
      <c r="C177" s="107" t="s">
        <v>317</v>
      </c>
      <c r="D177" s="105">
        <v>20170829</v>
      </c>
      <c r="E177" s="106">
        <v>25.36</v>
      </c>
      <c r="F177" s="107" t="s">
        <v>721</v>
      </c>
      <c r="G177" s="107" t="s">
        <v>563</v>
      </c>
    </row>
    <row r="178" spans="1:7" ht="51" x14ac:dyDescent="0.25">
      <c r="A178" s="105" t="s">
        <v>722</v>
      </c>
      <c r="B178" s="106">
        <v>178.5</v>
      </c>
      <c r="C178" s="107" t="s">
        <v>317</v>
      </c>
      <c r="D178" s="105">
        <v>20170905</v>
      </c>
      <c r="E178" s="106">
        <v>178.5</v>
      </c>
      <c r="F178" s="107" t="s">
        <v>723</v>
      </c>
      <c r="G178" s="107" t="s">
        <v>420</v>
      </c>
    </row>
    <row r="179" spans="1:7" ht="51" x14ac:dyDescent="0.25">
      <c r="A179" s="105" t="s">
        <v>724</v>
      </c>
      <c r="B179" s="106">
        <v>4.88</v>
      </c>
      <c r="C179" s="107" t="s">
        <v>317</v>
      </c>
      <c r="D179" s="105">
        <v>20170905</v>
      </c>
      <c r="E179" s="106">
        <v>4.88</v>
      </c>
      <c r="F179" s="107" t="s">
        <v>725</v>
      </c>
      <c r="G179" s="107" t="s">
        <v>563</v>
      </c>
    </row>
    <row r="180" spans="1:7" ht="38.25" x14ac:dyDescent="0.25">
      <c r="A180" s="105" t="s">
        <v>726</v>
      </c>
      <c r="B180" s="106">
        <v>405.1</v>
      </c>
      <c r="C180" s="107" t="s">
        <v>317</v>
      </c>
      <c r="D180" s="105">
        <v>20170907</v>
      </c>
      <c r="E180" s="106">
        <v>405.1</v>
      </c>
      <c r="F180" s="107" t="s">
        <v>727</v>
      </c>
      <c r="G180" s="107" t="s">
        <v>490</v>
      </c>
    </row>
    <row r="181" spans="1:7" ht="38.25" x14ac:dyDescent="0.25">
      <c r="A181" s="105" t="s">
        <v>728</v>
      </c>
      <c r="B181" s="106">
        <v>9.76</v>
      </c>
      <c r="C181" s="107" t="s">
        <v>317</v>
      </c>
      <c r="D181" s="105">
        <v>20170907</v>
      </c>
      <c r="E181" s="106">
        <v>9.76</v>
      </c>
      <c r="F181" s="107" t="s">
        <v>729</v>
      </c>
      <c r="G181" s="107" t="s">
        <v>576</v>
      </c>
    </row>
    <row r="182" spans="1:7" ht="51" x14ac:dyDescent="0.25">
      <c r="A182" s="105" t="s">
        <v>730</v>
      </c>
      <c r="B182" s="106">
        <v>1130</v>
      </c>
      <c r="C182" s="107" t="s">
        <v>731</v>
      </c>
      <c r="D182" s="105">
        <v>20170908</v>
      </c>
      <c r="E182" s="106">
        <v>1130</v>
      </c>
      <c r="F182" s="107" t="s">
        <v>732</v>
      </c>
      <c r="G182" s="107" t="s">
        <v>515</v>
      </c>
    </row>
    <row r="183" spans="1:7" ht="51" x14ac:dyDescent="0.25">
      <c r="A183" s="105" t="s">
        <v>733</v>
      </c>
      <c r="B183" s="106">
        <v>8661.23</v>
      </c>
      <c r="C183" s="107" t="s">
        <v>375</v>
      </c>
      <c r="D183" s="105">
        <v>20170908</v>
      </c>
      <c r="E183" s="106">
        <v>8661.23</v>
      </c>
      <c r="F183" s="107" t="s">
        <v>734</v>
      </c>
      <c r="G183" s="107" t="s">
        <v>713</v>
      </c>
    </row>
    <row r="184" spans="1:7" ht="51" x14ac:dyDescent="0.25">
      <c r="A184" s="105" t="s">
        <v>735</v>
      </c>
      <c r="B184" s="106">
        <v>2040</v>
      </c>
      <c r="C184" s="107" t="s">
        <v>517</v>
      </c>
      <c r="D184" s="105">
        <v>20170908</v>
      </c>
      <c r="E184" s="106">
        <v>2040</v>
      </c>
      <c r="F184" s="107" t="s">
        <v>736</v>
      </c>
      <c r="G184" s="107" t="s">
        <v>519</v>
      </c>
    </row>
    <row r="185" spans="1:7" ht="38.25" x14ac:dyDescent="0.25">
      <c r="A185" s="105" t="s">
        <v>737</v>
      </c>
      <c r="B185" s="106">
        <v>1773</v>
      </c>
      <c r="C185" s="107" t="s">
        <v>375</v>
      </c>
      <c r="D185" s="105">
        <v>20170908</v>
      </c>
      <c r="E185" s="106">
        <v>1773</v>
      </c>
      <c r="F185" s="107" t="s">
        <v>738</v>
      </c>
      <c r="G185" s="107" t="s">
        <v>739</v>
      </c>
    </row>
    <row r="186" spans="1:7" ht="38.25" x14ac:dyDescent="0.25">
      <c r="A186" s="105" t="s">
        <v>740</v>
      </c>
      <c r="B186" s="106">
        <v>378.5</v>
      </c>
      <c r="C186" s="107" t="s">
        <v>317</v>
      </c>
      <c r="D186" s="105">
        <v>20170908</v>
      </c>
      <c r="E186" s="106">
        <v>378.5</v>
      </c>
      <c r="F186" s="107" t="s">
        <v>741</v>
      </c>
      <c r="G186" s="107" t="s">
        <v>420</v>
      </c>
    </row>
    <row r="187" spans="1:7" ht="38.25" x14ac:dyDescent="0.25">
      <c r="A187" s="105" t="s">
        <v>742</v>
      </c>
      <c r="B187" s="106">
        <v>668.4</v>
      </c>
      <c r="C187" s="107" t="s">
        <v>317</v>
      </c>
      <c r="D187" s="105">
        <v>20170908</v>
      </c>
      <c r="E187" s="106">
        <v>668.4</v>
      </c>
      <c r="F187" s="107" t="s">
        <v>743</v>
      </c>
      <c r="G187" s="107" t="s">
        <v>429</v>
      </c>
    </row>
    <row r="188" spans="1:7" ht="51" x14ac:dyDescent="0.25">
      <c r="A188" s="105" t="s">
        <v>744</v>
      </c>
      <c r="B188" s="106">
        <v>340</v>
      </c>
      <c r="C188" s="107" t="s">
        <v>517</v>
      </c>
      <c r="D188" s="105">
        <v>20170911</v>
      </c>
      <c r="E188" s="106">
        <v>340</v>
      </c>
      <c r="F188" s="107" t="s">
        <v>745</v>
      </c>
      <c r="G188" s="107" t="s">
        <v>746</v>
      </c>
    </row>
    <row r="189" spans="1:7" ht="25.5" x14ac:dyDescent="0.25">
      <c r="A189" s="105" t="s">
        <v>747</v>
      </c>
      <c r="B189" s="106">
        <v>24.49</v>
      </c>
      <c r="C189" s="107" t="s">
        <v>748</v>
      </c>
      <c r="D189" s="105">
        <v>20170101</v>
      </c>
      <c r="E189" s="106">
        <v>24.49</v>
      </c>
      <c r="F189" s="107" t="s">
        <v>749</v>
      </c>
      <c r="G189" s="107" t="s">
        <v>750</v>
      </c>
    </row>
    <row r="190" spans="1:7" ht="89.25" x14ac:dyDescent="0.25">
      <c r="A190" s="105" t="s">
        <v>751</v>
      </c>
      <c r="B190" s="106">
        <v>515.08000000000004</v>
      </c>
      <c r="C190" s="107" t="s">
        <v>317</v>
      </c>
      <c r="D190" s="105">
        <v>20170912</v>
      </c>
      <c r="E190" s="106">
        <v>515.08000000000004</v>
      </c>
      <c r="F190" s="107" t="s">
        <v>752</v>
      </c>
      <c r="G190" s="107" t="s">
        <v>467</v>
      </c>
    </row>
    <row r="191" spans="1:7" ht="63.75" x14ac:dyDescent="0.25">
      <c r="A191" s="105" t="s">
        <v>753</v>
      </c>
      <c r="B191" s="106">
        <v>31.43</v>
      </c>
      <c r="C191" s="107" t="s">
        <v>317</v>
      </c>
      <c r="D191" s="105">
        <v>20170912</v>
      </c>
      <c r="E191" s="106">
        <v>31.43</v>
      </c>
      <c r="F191" s="107" t="s">
        <v>754</v>
      </c>
      <c r="G191" s="107" t="s">
        <v>429</v>
      </c>
    </row>
    <row r="192" spans="1:7" ht="63.75" x14ac:dyDescent="0.25">
      <c r="A192" s="105" t="s">
        <v>755</v>
      </c>
      <c r="B192" s="106">
        <v>2.9</v>
      </c>
      <c r="C192" s="107" t="s">
        <v>317</v>
      </c>
      <c r="D192" s="105">
        <v>20170912</v>
      </c>
      <c r="E192" s="106">
        <v>2.9</v>
      </c>
      <c r="F192" s="107" t="s">
        <v>756</v>
      </c>
      <c r="G192" s="107" t="s">
        <v>563</v>
      </c>
    </row>
    <row r="193" spans="1:7" ht="63.75" x14ac:dyDescent="0.25">
      <c r="A193" s="105" t="s">
        <v>757</v>
      </c>
      <c r="B193" s="106">
        <v>12.9</v>
      </c>
      <c r="C193" s="107" t="s">
        <v>295</v>
      </c>
      <c r="D193" s="105">
        <v>20170913</v>
      </c>
      <c r="E193" s="106">
        <v>12.9</v>
      </c>
      <c r="F193" s="107" t="s">
        <v>758</v>
      </c>
      <c r="G193" s="107" t="s">
        <v>538</v>
      </c>
    </row>
    <row r="194" spans="1:7" ht="89.25" x14ac:dyDescent="0.25">
      <c r="A194" s="105" t="s">
        <v>759</v>
      </c>
      <c r="B194" s="106">
        <v>54.9</v>
      </c>
      <c r="C194" s="107" t="s">
        <v>317</v>
      </c>
      <c r="D194" s="105">
        <v>20170914</v>
      </c>
      <c r="E194" s="106">
        <v>54.9</v>
      </c>
      <c r="F194" s="107" t="s">
        <v>760</v>
      </c>
      <c r="G194" s="107" t="s">
        <v>570</v>
      </c>
    </row>
    <row r="195" spans="1:7" ht="51" x14ac:dyDescent="0.25">
      <c r="A195" s="105" t="s">
        <v>761</v>
      </c>
      <c r="B195" s="106">
        <v>359.5</v>
      </c>
      <c r="C195" s="107" t="s">
        <v>317</v>
      </c>
      <c r="D195" s="105">
        <v>20170914</v>
      </c>
      <c r="E195" s="106">
        <v>359.5</v>
      </c>
      <c r="F195" s="107" t="s">
        <v>762</v>
      </c>
      <c r="G195" s="107" t="s">
        <v>414</v>
      </c>
    </row>
    <row r="196" spans="1:7" ht="38.25" x14ac:dyDescent="0.25">
      <c r="A196" s="105" t="s">
        <v>763</v>
      </c>
      <c r="B196" s="106">
        <v>117.37</v>
      </c>
      <c r="C196" s="107" t="s">
        <v>317</v>
      </c>
      <c r="D196" s="105">
        <v>20170915</v>
      </c>
      <c r="E196" s="106">
        <v>117.37</v>
      </c>
      <c r="F196" s="107" t="s">
        <v>764</v>
      </c>
      <c r="G196" s="107" t="s">
        <v>429</v>
      </c>
    </row>
    <row r="197" spans="1:7" ht="51" x14ac:dyDescent="0.25">
      <c r="A197" s="105" t="s">
        <v>765</v>
      </c>
      <c r="B197" s="106">
        <v>15</v>
      </c>
      <c r="C197" s="107" t="s">
        <v>317</v>
      </c>
      <c r="D197" s="105">
        <v>20170915</v>
      </c>
      <c r="E197" s="106">
        <v>15</v>
      </c>
      <c r="F197" s="107" t="s">
        <v>766</v>
      </c>
      <c r="G197" s="107" t="s">
        <v>563</v>
      </c>
    </row>
    <row r="198" spans="1:7" ht="51" x14ac:dyDescent="0.25">
      <c r="A198" s="105" t="s">
        <v>767</v>
      </c>
      <c r="B198" s="106">
        <v>16</v>
      </c>
      <c r="C198" s="107" t="s">
        <v>317</v>
      </c>
      <c r="D198" s="105">
        <v>20170918</v>
      </c>
      <c r="E198" s="106">
        <v>16</v>
      </c>
      <c r="F198" s="107" t="s">
        <v>768</v>
      </c>
      <c r="G198" s="107" t="s">
        <v>462</v>
      </c>
    </row>
    <row r="199" spans="1:7" ht="63.75" x14ac:dyDescent="0.25">
      <c r="A199" s="105" t="s">
        <v>769</v>
      </c>
      <c r="B199" s="106">
        <v>14.61</v>
      </c>
      <c r="C199" s="107" t="s">
        <v>770</v>
      </c>
      <c r="D199" s="105">
        <v>20170918</v>
      </c>
      <c r="E199" s="106">
        <v>14.61</v>
      </c>
      <c r="F199" s="107" t="s">
        <v>771</v>
      </c>
      <c r="G199" s="107" t="s">
        <v>772</v>
      </c>
    </row>
    <row r="200" spans="1:7" ht="38.25" x14ac:dyDescent="0.25">
      <c r="A200" s="105" t="s">
        <v>773</v>
      </c>
      <c r="B200" s="106">
        <v>8748.65</v>
      </c>
      <c r="C200" s="107" t="s">
        <v>375</v>
      </c>
      <c r="D200" s="105">
        <v>20170101</v>
      </c>
      <c r="E200" s="106">
        <v>8748.65</v>
      </c>
      <c r="F200" s="107" t="s">
        <v>774</v>
      </c>
      <c r="G200" s="107" t="s">
        <v>775</v>
      </c>
    </row>
    <row r="201" spans="1:7" ht="51" x14ac:dyDescent="0.25">
      <c r="A201" s="105" t="s">
        <v>776</v>
      </c>
      <c r="B201" s="106">
        <v>30.55</v>
      </c>
      <c r="C201" s="107" t="s">
        <v>317</v>
      </c>
      <c r="D201" s="105">
        <v>20170921</v>
      </c>
      <c r="E201" s="106">
        <v>30.55</v>
      </c>
      <c r="F201" s="107" t="s">
        <v>777</v>
      </c>
      <c r="G201" s="107" t="s">
        <v>417</v>
      </c>
    </row>
    <row r="202" spans="1:7" ht="89.25" x14ac:dyDescent="0.25">
      <c r="A202" s="105" t="s">
        <v>778</v>
      </c>
      <c r="B202" s="106">
        <v>25.8</v>
      </c>
      <c r="C202" s="107" t="s">
        <v>317</v>
      </c>
      <c r="D202" s="105">
        <v>20170921</v>
      </c>
      <c r="E202" s="106">
        <v>25.8</v>
      </c>
      <c r="F202" s="107" t="s">
        <v>779</v>
      </c>
      <c r="G202" s="107" t="s">
        <v>420</v>
      </c>
    </row>
    <row r="203" spans="1:7" ht="51" x14ac:dyDescent="0.25">
      <c r="A203" s="105" t="s">
        <v>780</v>
      </c>
      <c r="B203" s="106">
        <v>400</v>
      </c>
      <c r="C203" s="107" t="s">
        <v>317</v>
      </c>
      <c r="D203" s="105">
        <v>20170922</v>
      </c>
      <c r="E203" s="106">
        <v>400</v>
      </c>
      <c r="F203" s="107" t="s">
        <v>781</v>
      </c>
      <c r="G203" s="107" t="s">
        <v>782</v>
      </c>
    </row>
    <row r="204" spans="1:7" ht="38.25" x14ac:dyDescent="0.25">
      <c r="A204" s="105" t="s">
        <v>783</v>
      </c>
      <c r="B204" s="106">
        <v>106.55</v>
      </c>
      <c r="C204" s="107" t="s">
        <v>317</v>
      </c>
      <c r="D204" s="105">
        <v>20170925</v>
      </c>
      <c r="E204" s="106">
        <v>106.55</v>
      </c>
      <c r="F204" s="107" t="s">
        <v>784</v>
      </c>
      <c r="G204" s="107" t="s">
        <v>417</v>
      </c>
    </row>
    <row r="205" spans="1:7" ht="63.75" x14ac:dyDescent="0.25">
      <c r="A205" s="105" t="s">
        <v>785</v>
      </c>
      <c r="B205" s="106">
        <v>1073.5999999999999</v>
      </c>
      <c r="C205" s="107" t="s">
        <v>469</v>
      </c>
      <c r="D205" s="105">
        <v>20170925</v>
      </c>
      <c r="E205" s="106">
        <v>1073.5999999999999</v>
      </c>
      <c r="F205" s="107" t="s">
        <v>786</v>
      </c>
      <c r="G205" s="107" t="s">
        <v>471</v>
      </c>
    </row>
    <row r="206" spans="1:7" ht="38.25" x14ac:dyDescent="0.25">
      <c r="A206" s="105" t="s">
        <v>787</v>
      </c>
      <c r="B206" s="106">
        <v>30</v>
      </c>
      <c r="C206" s="107" t="s">
        <v>788</v>
      </c>
      <c r="D206" s="105">
        <v>20170927</v>
      </c>
      <c r="E206" s="106">
        <v>30</v>
      </c>
      <c r="F206" s="107" t="s">
        <v>789</v>
      </c>
      <c r="G206" s="107" t="s">
        <v>417</v>
      </c>
    </row>
    <row r="207" spans="1:7" ht="51" x14ac:dyDescent="0.25">
      <c r="A207" s="105" t="s">
        <v>790</v>
      </c>
      <c r="B207" s="106">
        <v>120</v>
      </c>
      <c r="C207" s="107" t="s">
        <v>317</v>
      </c>
      <c r="D207" s="105">
        <v>20170928</v>
      </c>
      <c r="E207" s="106">
        <v>120</v>
      </c>
      <c r="F207" s="107" t="s">
        <v>791</v>
      </c>
      <c r="G207" s="107" t="s">
        <v>426</v>
      </c>
    </row>
    <row r="208" spans="1:7" ht="51" x14ac:dyDescent="0.25">
      <c r="A208" s="105" t="s">
        <v>792</v>
      </c>
      <c r="B208" s="106">
        <v>364.43</v>
      </c>
      <c r="C208" s="107" t="s">
        <v>317</v>
      </c>
      <c r="D208" s="105">
        <v>20171004</v>
      </c>
      <c r="E208" s="106">
        <v>364.43</v>
      </c>
      <c r="F208" s="107" t="s">
        <v>793</v>
      </c>
      <c r="G208" s="107" t="s">
        <v>414</v>
      </c>
    </row>
    <row r="209" spans="1:7" ht="76.5" x14ac:dyDescent="0.25">
      <c r="A209" s="105" t="s">
        <v>794</v>
      </c>
      <c r="B209" s="106">
        <v>30.55</v>
      </c>
      <c r="C209" s="107" t="s">
        <v>317</v>
      </c>
      <c r="D209" s="105">
        <v>20171004</v>
      </c>
      <c r="E209" s="106">
        <v>30.55</v>
      </c>
      <c r="F209" s="107" t="s">
        <v>795</v>
      </c>
      <c r="G209" s="107" t="s">
        <v>414</v>
      </c>
    </row>
    <row r="210" spans="1:7" ht="38.25" x14ac:dyDescent="0.25">
      <c r="A210" s="105" t="s">
        <v>796</v>
      </c>
      <c r="B210" s="106">
        <v>75225</v>
      </c>
      <c r="C210" s="107" t="s">
        <v>273</v>
      </c>
      <c r="D210" s="105">
        <v>20171006</v>
      </c>
      <c r="E210" s="106">
        <v>75225</v>
      </c>
      <c r="F210" s="107" t="s">
        <v>797</v>
      </c>
      <c r="G210" s="107" t="s">
        <v>798</v>
      </c>
    </row>
    <row r="211" spans="1:7" ht="38.25" x14ac:dyDescent="0.25">
      <c r="A211" s="105" t="s">
        <v>799</v>
      </c>
      <c r="B211" s="106">
        <v>15200</v>
      </c>
      <c r="C211" s="107" t="s">
        <v>800</v>
      </c>
      <c r="D211" s="105">
        <v>20171009</v>
      </c>
      <c r="E211" s="106">
        <v>15200</v>
      </c>
      <c r="F211" s="107" t="s">
        <v>801</v>
      </c>
      <c r="G211" s="107" t="s">
        <v>802</v>
      </c>
    </row>
    <row r="212" spans="1:7" ht="38.25" x14ac:dyDescent="0.25">
      <c r="A212" s="105" t="s">
        <v>803</v>
      </c>
      <c r="B212" s="106">
        <v>16957.810000000001</v>
      </c>
      <c r="C212" s="107" t="s">
        <v>800</v>
      </c>
      <c r="D212" s="105">
        <v>20171009</v>
      </c>
      <c r="E212" s="106">
        <v>16957.810000000001</v>
      </c>
      <c r="F212" s="107" t="s">
        <v>804</v>
      </c>
      <c r="G212" s="107" t="s">
        <v>739</v>
      </c>
    </row>
    <row r="213" spans="1:7" ht="63.75" x14ac:dyDescent="0.25">
      <c r="A213" s="105" t="s">
        <v>805</v>
      </c>
      <c r="B213" s="106">
        <v>114.18</v>
      </c>
      <c r="C213" s="107" t="s">
        <v>806</v>
      </c>
      <c r="D213" s="105">
        <v>20171009</v>
      </c>
      <c r="E213" s="106">
        <v>114.18</v>
      </c>
      <c r="F213" s="107" t="s">
        <v>807</v>
      </c>
      <c r="G213" s="107" t="s">
        <v>808</v>
      </c>
    </row>
    <row r="214" spans="1:7" ht="25.5" x14ac:dyDescent="0.25">
      <c r="A214" s="105" t="s">
        <v>809</v>
      </c>
      <c r="B214" s="106">
        <v>271.95</v>
      </c>
      <c r="C214" s="107" t="s">
        <v>317</v>
      </c>
      <c r="D214" s="105">
        <v>20171010</v>
      </c>
      <c r="E214" s="106">
        <v>271.95</v>
      </c>
      <c r="F214" s="107" t="s">
        <v>810</v>
      </c>
      <c r="G214" s="107" t="s">
        <v>420</v>
      </c>
    </row>
    <row r="215" spans="1:7" ht="25.5" x14ac:dyDescent="0.25">
      <c r="A215" s="105" t="s">
        <v>811</v>
      </c>
      <c r="B215" s="106">
        <v>6.1</v>
      </c>
      <c r="C215" s="107" t="s">
        <v>317</v>
      </c>
      <c r="D215" s="105">
        <v>20171010</v>
      </c>
      <c r="E215" s="106">
        <v>6.1</v>
      </c>
      <c r="F215" s="107" t="s">
        <v>812</v>
      </c>
      <c r="G215" s="107" t="s">
        <v>563</v>
      </c>
    </row>
    <row r="216" spans="1:7" ht="63.75" x14ac:dyDescent="0.25">
      <c r="A216" s="105" t="s">
        <v>813</v>
      </c>
      <c r="B216" s="106">
        <v>785.65</v>
      </c>
      <c r="C216" s="107" t="s">
        <v>317</v>
      </c>
      <c r="D216" s="105">
        <v>20171016</v>
      </c>
      <c r="E216" s="106">
        <v>785.65</v>
      </c>
      <c r="F216" s="107" t="s">
        <v>814</v>
      </c>
      <c r="G216" s="107" t="s">
        <v>420</v>
      </c>
    </row>
    <row r="217" spans="1:7" ht="51" x14ac:dyDescent="0.25">
      <c r="A217" s="105" t="s">
        <v>815</v>
      </c>
      <c r="B217" s="106">
        <v>17067.54</v>
      </c>
      <c r="C217" s="107" t="s">
        <v>317</v>
      </c>
      <c r="D217" s="105">
        <v>20171016</v>
      </c>
      <c r="E217" s="106">
        <v>17067.54</v>
      </c>
      <c r="F217" s="107" t="s">
        <v>816</v>
      </c>
      <c r="G217" s="107" t="s">
        <v>429</v>
      </c>
    </row>
    <row r="218" spans="1:7" ht="63.75" x14ac:dyDescent="0.25">
      <c r="A218" s="105" t="s">
        <v>817</v>
      </c>
      <c r="B218" s="106">
        <v>560.1</v>
      </c>
      <c r="C218" s="107" t="s">
        <v>317</v>
      </c>
      <c r="D218" s="105">
        <v>20171017</v>
      </c>
      <c r="E218" s="106">
        <v>560.1</v>
      </c>
      <c r="F218" s="107" t="s">
        <v>818</v>
      </c>
      <c r="G218" s="107" t="s">
        <v>420</v>
      </c>
    </row>
    <row r="219" spans="1:7" ht="76.5" x14ac:dyDescent="0.25">
      <c r="A219" s="105" t="s">
        <v>819</v>
      </c>
      <c r="B219" s="106">
        <v>399.98</v>
      </c>
      <c r="C219" s="107" t="s">
        <v>820</v>
      </c>
      <c r="D219" s="105">
        <v>20171017</v>
      </c>
      <c r="E219" s="106">
        <v>399.98</v>
      </c>
      <c r="F219" s="107" t="s">
        <v>821</v>
      </c>
      <c r="G219" s="107" t="s">
        <v>772</v>
      </c>
    </row>
    <row r="220" spans="1:7" ht="38.25" x14ac:dyDescent="0.25">
      <c r="A220" s="105" t="s">
        <v>822</v>
      </c>
      <c r="B220" s="106">
        <v>10</v>
      </c>
      <c r="C220" s="107" t="s">
        <v>317</v>
      </c>
      <c r="D220" s="105">
        <v>20171020</v>
      </c>
      <c r="E220" s="106">
        <v>10</v>
      </c>
      <c r="F220" s="107" t="s">
        <v>823</v>
      </c>
      <c r="G220" s="107" t="s">
        <v>414</v>
      </c>
    </row>
    <row r="221" spans="1:7" ht="51" x14ac:dyDescent="0.25">
      <c r="A221" s="105" t="s">
        <v>824</v>
      </c>
      <c r="B221" s="106">
        <v>201.66</v>
      </c>
      <c r="C221" s="107" t="s">
        <v>317</v>
      </c>
      <c r="D221" s="105">
        <v>20171023</v>
      </c>
      <c r="E221" s="106">
        <v>201.66</v>
      </c>
      <c r="F221" s="107" t="s">
        <v>825</v>
      </c>
      <c r="G221" s="107" t="s">
        <v>826</v>
      </c>
    </row>
    <row r="222" spans="1:7" ht="76.5" x14ac:dyDescent="0.25">
      <c r="A222" s="105" t="s">
        <v>827</v>
      </c>
      <c r="B222" s="106">
        <v>607.05999999999995</v>
      </c>
      <c r="C222" s="107" t="s">
        <v>317</v>
      </c>
      <c r="D222" s="105">
        <v>20171023</v>
      </c>
      <c r="E222" s="106">
        <v>607.05999999999995</v>
      </c>
      <c r="F222" s="107" t="s">
        <v>828</v>
      </c>
      <c r="G222" s="107" t="s">
        <v>414</v>
      </c>
    </row>
    <row r="223" spans="1:7" ht="76.5" x14ac:dyDescent="0.25">
      <c r="A223" s="105" t="s">
        <v>829</v>
      </c>
      <c r="B223" s="106">
        <v>89.96</v>
      </c>
      <c r="C223" s="107" t="s">
        <v>317</v>
      </c>
      <c r="D223" s="105">
        <v>20171027</v>
      </c>
      <c r="E223" s="106">
        <v>89.96</v>
      </c>
      <c r="F223" s="107" t="s">
        <v>830</v>
      </c>
      <c r="G223" s="107" t="s">
        <v>563</v>
      </c>
    </row>
    <row r="224" spans="1:7" ht="63.75" x14ac:dyDescent="0.25">
      <c r="A224" s="105" t="s">
        <v>831</v>
      </c>
      <c r="B224" s="106">
        <v>2462.6</v>
      </c>
      <c r="C224" s="107" t="s">
        <v>317</v>
      </c>
      <c r="D224" s="105">
        <v>20171027</v>
      </c>
      <c r="E224" s="106">
        <v>2462.6</v>
      </c>
      <c r="F224" s="107" t="s">
        <v>832</v>
      </c>
      <c r="G224" s="107" t="s">
        <v>429</v>
      </c>
    </row>
    <row r="225" spans="1:7" ht="51" x14ac:dyDescent="0.25">
      <c r="A225" s="105" t="s">
        <v>833</v>
      </c>
      <c r="B225" s="106">
        <v>230.1</v>
      </c>
      <c r="C225" s="107" t="s">
        <v>317</v>
      </c>
      <c r="D225" s="105">
        <v>20171030</v>
      </c>
      <c r="E225" s="106">
        <v>230.1</v>
      </c>
      <c r="F225" s="107" t="s">
        <v>834</v>
      </c>
      <c r="G225" s="107" t="s">
        <v>420</v>
      </c>
    </row>
    <row r="226" spans="1:7" ht="51" x14ac:dyDescent="0.25">
      <c r="A226" s="105" t="s">
        <v>835</v>
      </c>
      <c r="B226" s="106">
        <v>4.88</v>
      </c>
      <c r="C226" s="107" t="s">
        <v>317</v>
      </c>
      <c r="D226" s="105">
        <v>20171030</v>
      </c>
      <c r="E226" s="106">
        <v>4.88</v>
      </c>
      <c r="F226" s="107" t="s">
        <v>836</v>
      </c>
      <c r="G226" s="107" t="s">
        <v>563</v>
      </c>
    </row>
    <row r="227" spans="1:7" ht="38.25" x14ac:dyDescent="0.25">
      <c r="A227" s="105" t="s">
        <v>837</v>
      </c>
      <c r="B227" s="106">
        <v>2768.9</v>
      </c>
      <c r="C227" s="107" t="s">
        <v>317</v>
      </c>
      <c r="D227" s="105">
        <v>20171031</v>
      </c>
      <c r="E227" s="106">
        <v>2768.9</v>
      </c>
      <c r="F227" s="107" t="s">
        <v>838</v>
      </c>
      <c r="G227" s="107" t="s">
        <v>839</v>
      </c>
    </row>
    <row r="228" spans="1:7" ht="38.25" x14ac:dyDescent="0.25">
      <c r="A228" s="105" t="s">
        <v>840</v>
      </c>
      <c r="B228" s="106">
        <v>665</v>
      </c>
      <c r="C228" s="107" t="s">
        <v>317</v>
      </c>
      <c r="D228" s="105">
        <v>20171031</v>
      </c>
      <c r="E228" s="106">
        <v>665</v>
      </c>
      <c r="F228" s="107" t="s">
        <v>841</v>
      </c>
      <c r="G228" s="107" t="s">
        <v>414</v>
      </c>
    </row>
    <row r="229" spans="1:7" ht="38.25" x14ac:dyDescent="0.25">
      <c r="A229" s="105" t="s">
        <v>842</v>
      </c>
      <c r="B229" s="106">
        <v>577.05999999999995</v>
      </c>
      <c r="C229" s="107" t="s">
        <v>317</v>
      </c>
      <c r="D229" s="105">
        <v>20171031</v>
      </c>
      <c r="E229" s="106">
        <v>577.05999999999995</v>
      </c>
      <c r="F229" s="107" t="s">
        <v>843</v>
      </c>
      <c r="G229" s="107" t="s">
        <v>594</v>
      </c>
    </row>
    <row r="230" spans="1:7" ht="51" x14ac:dyDescent="0.25">
      <c r="A230" s="105" t="s">
        <v>844</v>
      </c>
      <c r="B230" s="106">
        <v>500</v>
      </c>
      <c r="C230" s="107" t="s">
        <v>317</v>
      </c>
      <c r="D230" s="105">
        <v>20171031</v>
      </c>
      <c r="E230" s="106">
        <v>500</v>
      </c>
      <c r="F230" s="107" t="s">
        <v>845</v>
      </c>
      <c r="G230" s="107" t="s">
        <v>563</v>
      </c>
    </row>
    <row r="231" spans="1:7" ht="38.25" x14ac:dyDescent="0.25">
      <c r="A231" s="105" t="s">
        <v>846</v>
      </c>
      <c r="B231" s="106">
        <v>658.8</v>
      </c>
      <c r="C231" s="107" t="s">
        <v>847</v>
      </c>
      <c r="D231" s="105">
        <v>20171102</v>
      </c>
      <c r="E231" s="106">
        <v>658.8</v>
      </c>
      <c r="F231" s="107" t="s">
        <v>848</v>
      </c>
      <c r="G231" s="107" t="s">
        <v>576</v>
      </c>
    </row>
    <row r="232" spans="1:7" ht="63.75" x14ac:dyDescent="0.25">
      <c r="A232" s="105" t="s">
        <v>849</v>
      </c>
      <c r="B232" s="106">
        <v>335.05</v>
      </c>
      <c r="C232" s="107" t="s">
        <v>317</v>
      </c>
      <c r="D232" s="105">
        <v>20171102</v>
      </c>
      <c r="E232" s="106">
        <v>335.05</v>
      </c>
      <c r="F232" s="107" t="s">
        <v>850</v>
      </c>
      <c r="G232" s="107" t="s">
        <v>420</v>
      </c>
    </row>
    <row r="233" spans="1:7" ht="63.75" x14ac:dyDescent="0.25">
      <c r="A233" s="105" t="s">
        <v>851</v>
      </c>
      <c r="B233" s="106">
        <v>255.6</v>
      </c>
      <c r="C233" s="107" t="s">
        <v>317</v>
      </c>
      <c r="D233" s="105">
        <v>20171102</v>
      </c>
      <c r="E233" s="106">
        <v>255.6</v>
      </c>
      <c r="F233" s="107" t="s">
        <v>852</v>
      </c>
      <c r="G233" s="107" t="s">
        <v>563</v>
      </c>
    </row>
    <row r="234" spans="1:7" ht="38.25" x14ac:dyDescent="0.25">
      <c r="A234" s="105" t="s">
        <v>853</v>
      </c>
      <c r="B234" s="106">
        <v>104.2</v>
      </c>
      <c r="C234" s="107" t="s">
        <v>317</v>
      </c>
      <c r="D234" s="105">
        <v>20171106</v>
      </c>
      <c r="E234" s="106">
        <v>104.2</v>
      </c>
      <c r="F234" s="107" t="s">
        <v>854</v>
      </c>
      <c r="G234" s="107" t="s">
        <v>420</v>
      </c>
    </row>
    <row r="235" spans="1:7" ht="38.25" x14ac:dyDescent="0.25">
      <c r="A235" s="105" t="s">
        <v>855</v>
      </c>
      <c r="B235" s="106">
        <v>35.869999999999997</v>
      </c>
      <c r="C235" s="107" t="s">
        <v>317</v>
      </c>
      <c r="D235" s="105">
        <v>20171106</v>
      </c>
      <c r="E235" s="106">
        <v>35.869999999999997</v>
      </c>
      <c r="F235" s="107" t="s">
        <v>856</v>
      </c>
      <c r="G235" s="107" t="s">
        <v>420</v>
      </c>
    </row>
    <row r="236" spans="1:7" ht="38.25" x14ac:dyDescent="0.25">
      <c r="A236" s="105" t="s">
        <v>857</v>
      </c>
      <c r="B236" s="106">
        <v>728.92</v>
      </c>
      <c r="C236" s="107" t="s">
        <v>317</v>
      </c>
      <c r="D236" s="105">
        <v>20171106</v>
      </c>
      <c r="E236" s="106">
        <v>728.92</v>
      </c>
      <c r="F236" s="107" t="s">
        <v>858</v>
      </c>
      <c r="G236" s="107" t="s">
        <v>429</v>
      </c>
    </row>
    <row r="237" spans="1:7" ht="38.25" x14ac:dyDescent="0.25">
      <c r="A237" s="105" t="s">
        <v>859</v>
      </c>
      <c r="B237" s="106">
        <v>45.58</v>
      </c>
      <c r="C237" s="107" t="s">
        <v>317</v>
      </c>
      <c r="D237" s="105">
        <v>20171106</v>
      </c>
      <c r="E237" s="106">
        <v>45.58</v>
      </c>
      <c r="F237" s="107" t="s">
        <v>860</v>
      </c>
      <c r="G237" s="107" t="s">
        <v>563</v>
      </c>
    </row>
    <row r="238" spans="1:7" ht="38.25" x14ac:dyDescent="0.25">
      <c r="A238" s="105" t="s">
        <v>861</v>
      </c>
      <c r="B238" s="106">
        <v>149.29</v>
      </c>
      <c r="C238" s="107" t="s">
        <v>317</v>
      </c>
      <c r="D238" s="105">
        <v>20171106</v>
      </c>
      <c r="E238" s="106">
        <v>149.29</v>
      </c>
      <c r="F238" s="107" t="s">
        <v>862</v>
      </c>
      <c r="G238" s="107" t="s">
        <v>420</v>
      </c>
    </row>
    <row r="239" spans="1:7" ht="38.25" x14ac:dyDescent="0.25">
      <c r="A239" s="105" t="s">
        <v>863</v>
      </c>
      <c r="B239" s="106">
        <v>50.55</v>
      </c>
      <c r="C239" s="107" t="s">
        <v>317</v>
      </c>
      <c r="D239" s="105">
        <v>20171106</v>
      </c>
      <c r="E239" s="106">
        <v>50.55</v>
      </c>
      <c r="F239" s="107" t="s">
        <v>864</v>
      </c>
      <c r="G239" s="107" t="s">
        <v>429</v>
      </c>
    </row>
    <row r="240" spans="1:7" ht="38.25" x14ac:dyDescent="0.25">
      <c r="A240" s="105" t="s">
        <v>865</v>
      </c>
      <c r="B240" s="106">
        <v>243</v>
      </c>
      <c r="C240" s="107" t="s">
        <v>317</v>
      </c>
      <c r="D240" s="105">
        <v>20171106</v>
      </c>
      <c r="E240" s="106">
        <v>243</v>
      </c>
      <c r="F240" s="107" t="s">
        <v>866</v>
      </c>
      <c r="G240" s="107" t="s">
        <v>429</v>
      </c>
    </row>
    <row r="241" spans="1:7" ht="38.25" x14ac:dyDescent="0.25">
      <c r="A241" s="105" t="s">
        <v>867</v>
      </c>
      <c r="B241" s="106">
        <v>14.64</v>
      </c>
      <c r="C241" s="107" t="s">
        <v>317</v>
      </c>
      <c r="D241" s="105">
        <v>20171106</v>
      </c>
      <c r="E241" s="106">
        <v>14.64</v>
      </c>
      <c r="F241" s="107" t="s">
        <v>868</v>
      </c>
      <c r="G241" s="107" t="s">
        <v>563</v>
      </c>
    </row>
    <row r="242" spans="1:7" ht="38.25" x14ac:dyDescent="0.25">
      <c r="A242" s="105" t="s">
        <v>869</v>
      </c>
      <c r="B242" s="106">
        <v>12.1</v>
      </c>
      <c r="C242" s="107" t="s">
        <v>317</v>
      </c>
      <c r="D242" s="105">
        <v>20171106</v>
      </c>
      <c r="E242" s="106">
        <v>12.1</v>
      </c>
      <c r="F242" s="107" t="s">
        <v>870</v>
      </c>
      <c r="G242" s="107" t="s">
        <v>417</v>
      </c>
    </row>
    <row r="243" spans="1:7" ht="76.5" x14ac:dyDescent="0.25">
      <c r="A243" s="105" t="s">
        <v>871</v>
      </c>
      <c r="B243" s="106">
        <v>3342.92</v>
      </c>
      <c r="C243" s="107" t="s">
        <v>872</v>
      </c>
      <c r="D243" s="105">
        <v>20171106</v>
      </c>
      <c r="E243" s="106">
        <v>3342.92</v>
      </c>
      <c r="F243" s="107" t="s">
        <v>873</v>
      </c>
      <c r="G243" s="107" t="s">
        <v>874</v>
      </c>
    </row>
    <row r="244" spans="1:7" ht="25.5" x14ac:dyDescent="0.25">
      <c r="A244" s="105" t="s">
        <v>875</v>
      </c>
      <c r="B244" s="106">
        <v>191</v>
      </c>
      <c r="C244" s="107" t="s">
        <v>317</v>
      </c>
      <c r="D244" s="105">
        <v>20171106</v>
      </c>
      <c r="E244" s="106">
        <v>191</v>
      </c>
      <c r="F244" s="107" t="s">
        <v>876</v>
      </c>
      <c r="G244" s="107" t="s">
        <v>782</v>
      </c>
    </row>
    <row r="245" spans="1:7" ht="38.25" x14ac:dyDescent="0.25">
      <c r="A245" s="105" t="s">
        <v>877</v>
      </c>
      <c r="B245" s="106">
        <v>823.56</v>
      </c>
      <c r="C245" s="107" t="s">
        <v>317</v>
      </c>
      <c r="D245" s="105">
        <v>20171107</v>
      </c>
      <c r="E245" s="106">
        <v>823.56</v>
      </c>
      <c r="F245" s="107" t="s">
        <v>878</v>
      </c>
      <c r="G245" s="107" t="s">
        <v>429</v>
      </c>
    </row>
    <row r="246" spans="1:7" ht="38.25" x14ac:dyDescent="0.25">
      <c r="A246" s="105" t="s">
        <v>879</v>
      </c>
      <c r="B246" s="106">
        <v>54.12</v>
      </c>
      <c r="C246" s="107" t="s">
        <v>317</v>
      </c>
      <c r="D246" s="105">
        <v>20171107</v>
      </c>
      <c r="E246" s="106">
        <v>54.12</v>
      </c>
      <c r="F246" s="107" t="s">
        <v>880</v>
      </c>
      <c r="G246" s="107" t="s">
        <v>563</v>
      </c>
    </row>
    <row r="247" spans="1:7" ht="38.25" x14ac:dyDescent="0.25">
      <c r="A247" s="105" t="s">
        <v>881</v>
      </c>
      <c r="B247" s="106">
        <v>118.98</v>
      </c>
      <c r="C247" s="107" t="s">
        <v>317</v>
      </c>
      <c r="D247" s="105">
        <v>20171107</v>
      </c>
      <c r="E247" s="106">
        <v>118.98</v>
      </c>
      <c r="F247" s="107" t="s">
        <v>882</v>
      </c>
      <c r="G247" s="107" t="s">
        <v>420</v>
      </c>
    </row>
    <row r="248" spans="1:7" ht="38.25" x14ac:dyDescent="0.25">
      <c r="A248" s="105" t="s">
        <v>883</v>
      </c>
      <c r="B248" s="106">
        <v>9</v>
      </c>
      <c r="C248" s="107" t="s">
        <v>317</v>
      </c>
      <c r="D248" s="105">
        <v>20171107</v>
      </c>
      <c r="E248" s="106">
        <v>9</v>
      </c>
      <c r="F248" s="107" t="s">
        <v>884</v>
      </c>
      <c r="G248" s="107" t="s">
        <v>563</v>
      </c>
    </row>
    <row r="249" spans="1:7" ht="38.25" x14ac:dyDescent="0.25">
      <c r="A249" s="105" t="s">
        <v>885</v>
      </c>
      <c r="B249" s="106">
        <v>12.2</v>
      </c>
      <c r="C249" s="107" t="s">
        <v>317</v>
      </c>
      <c r="D249" s="105">
        <v>20171107</v>
      </c>
      <c r="E249" s="106">
        <v>12.2</v>
      </c>
      <c r="F249" s="107" t="s">
        <v>886</v>
      </c>
      <c r="G249" s="107" t="s">
        <v>563</v>
      </c>
    </row>
    <row r="250" spans="1:7" ht="38.25" x14ac:dyDescent="0.25">
      <c r="A250" s="105" t="s">
        <v>887</v>
      </c>
      <c r="B250" s="106">
        <v>152</v>
      </c>
      <c r="C250" s="107" t="s">
        <v>317</v>
      </c>
      <c r="D250" s="105">
        <v>20171108</v>
      </c>
      <c r="E250" s="106">
        <v>152</v>
      </c>
      <c r="F250" s="107" t="s">
        <v>888</v>
      </c>
      <c r="G250" s="107" t="s">
        <v>420</v>
      </c>
    </row>
    <row r="251" spans="1:7" ht="51" x14ac:dyDescent="0.25">
      <c r="A251" s="105" t="s">
        <v>889</v>
      </c>
      <c r="B251" s="106">
        <v>45.1</v>
      </c>
      <c r="C251" s="107" t="s">
        <v>317</v>
      </c>
      <c r="D251" s="105">
        <v>20171108</v>
      </c>
      <c r="E251" s="106">
        <v>45.1</v>
      </c>
      <c r="F251" s="107" t="s">
        <v>890</v>
      </c>
      <c r="G251" s="107" t="s">
        <v>563</v>
      </c>
    </row>
    <row r="252" spans="1:7" ht="51" x14ac:dyDescent="0.25">
      <c r="A252" s="105" t="s">
        <v>891</v>
      </c>
      <c r="B252" s="106">
        <v>886.7</v>
      </c>
      <c r="C252" s="107" t="s">
        <v>317</v>
      </c>
      <c r="D252" s="105">
        <v>20171108</v>
      </c>
      <c r="E252" s="106">
        <v>886.7</v>
      </c>
      <c r="F252" s="107" t="s">
        <v>892</v>
      </c>
      <c r="G252" s="107" t="s">
        <v>429</v>
      </c>
    </row>
    <row r="253" spans="1:7" ht="51" x14ac:dyDescent="0.25">
      <c r="A253" s="105" t="s">
        <v>893</v>
      </c>
      <c r="B253" s="106">
        <v>189.9</v>
      </c>
      <c r="C253" s="107" t="s">
        <v>317</v>
      </c>
      <c r="D253" s="105">
        <v>20171109</v>
      </c>
      <c r="E253" s="106">
        <v>189.9</v>
      </c>
      <c r="F253" s="107" t="s">
        <v>894</v>
      </c>
      <c r="G253" s="107" t="s">
        <v>462</v>
      </c>
    </row>
    <row r="254" spans="1:7" ht="38.25" x14ac:dyDescent="0.25">
      <c r="A254" s="105" t="s">
        <v>895</v>
      </c>
      <c r="B254" s="106">
        <v>110.2</v>
      </c>
      <c r="C254" s="107" t="s">
        <v>317</v>
      </c>
      <c r="D254" s="105">
        <v>20171110</v>
      </c>
      <c r="E254" s="106">
        <v>110.2</v>
      </c>
      <c r="F254" s="107" t="s">
        <v>896</v>
      </c>
      <c r="G254" s="107" t="s">
        <v>420</v>
      </c>
    </row>
    <row r="255" spans="1:7" ht="38.25" x14ac:dyDescent="0.25">
      <c r="A255" s="105" t="s">
        <v>897</v>
      </c>
      <c r="B255" s="106">
        <v>1522.2</v>
      </c>
      <c r="C255" s="107" t="s">
        <v>317</v>
      </c>
      <c r="D255" s="105">
        <v>20171110</v>
      </c>
      <c r="E255" s="106">
        <v>1522.2</v>
      </c>
      <c r="F255" s="107" t="s">
        <v>898</v>
      </c>
      <c r="G255" s="107" t="s">
        <v>429</v>
      </c>
    </row>
    <row r="256" spans="1:7" ht="38.25" x14ac:dyDescent="0.25">
      <c r="A256" s="105" t="s">
        <v>899</v>
      </c>
      <c r="B256" s="106">
        <v>172</v>
      </c>
      <c r="C256" s="107" t="s">
        <v>317</v>
      </c>
      <c r="D256" s="105">
        <v>20171110</v>
      </c>
      <c r="E256" s="106">
        <v>172</v>
      </c>
      <c r="F256" s="107" t="s">
        <v>900</v>
      </c>
      <c r="G256" s="107" t="s">
        <v>429</v>
      </c>
    </row>
    <row r="257" spans="1:7" ht="51" x14ac:dyDescent="0.25">
      <c r="A257" s="105" t="s">
        <v>901</v>
      </c>
      <c r="B257" s="106">
        <v>190.64</v>
      </c>
      <c r="C257" s="107" t="s">
        <v>317</v>
      </c>
      <c r="D257" s="105">
        <v>20171113</v>
      </c>
      <c r="E257" s="106">
        <v>190.64</v>
      </c>
      <c r="F257" s="107" t="s">
        <v>902</v>
      </c>
      <c r="G257" s="107" t="s">
        <v>420</v>
      </c>
    </row>
    <row r="258" spans="1:7" ht="38.25" x14ac:dyDescent="0.25">
      <c r="A258" s="105" t="s">
        <v>903</v>
      </c>
      <c r="B258" s="106">
        <v>459.7</v>
      </c>
      <c r="C258" s="107" t="s">
        <v>317</v>
      </c>
      <c r="D258" s="105">
        <v>20171113</v>
      </c>
      <c r="E258" s="106">
        <v>459.7</v>
      </c>
      <c r="F258" s="107" t="s">
        <v>904</v>
      </c>
      <c r="G258" s="107" t="s">
        <v>420</v>
      </c>
    </row>
    <row r="259" spans="1:7" ht="89.25" x14ac:dyDescent="0.25">
      <c r="A259" s="105" t="s">
        <v>905</v>
      </c>
      <c r="B259" s="106">
        <v>193.45</v>
      </c>
      <c r="C259" s="107" t="s">
        <v>317</v>
      </c>
      <c r="D259" s="105">
        <v>20171114</v>
      </c>
      <c r="E259" s="106">
        <v>193.45</v>
      </c>
      <c r="F259" s="107" t="s">
        <v>906</v>
      </c>
      <c r="G259" s="107" t="s">
        <v>826</v>
      </c>
    </row>
    <row r="260" spans="1:7" ht="38.25" x14ac:dyDescent="0.25">
      <c r="A260" s="105" t="s">
        <v>907</v>
      </c>
      <c r="B260" s="106">
        <v>123.67</v>
      </c>
      <c r="C260" s="107" t="s">
        <v>317</v>
      </c>
      <c r="D260" s="105">
        <v>20171114</v>
      </c>
      <c r="E260" s="106">
        <v>123.67</v>
      </c>
      <c r="F260" s="107" t="s">
        <v>908</v>
      </c>
      <c r="G260" s="107" t="s">
        <v>429</v>
      </c>
    </row>
    <row r="261" spans="1:7" ht="63.75" x14ac:dyDescent="0.25">
      <c r="A261" s="105" t="s">
        <v>909</v>
      </c>
      <c r="B261" s="106">
        <v>1670.2</v>
      </c>
      <c r="C261" s="107" t="s">
        <v>317</v>
      </c>
      <c r="D261" s="105">
        <v>20171115</v>
      </c>
      <c r="E261" s="106">
        <v>1631.65</v>
      </c>
      <c r="F261" s="107" t="s">
        <v>910</v>
      </c>
      <c r="G261" s="107" t="s">
        <v>467</v>
      </c>
    </row>
    <row r="262" spans="1:7" ht="63.75" x14ac:dyDescent="0.25">
      <c r="A262" s="105" t="s">
        <v>911</v>
      </c>
      <c r="B262" s="106">
        <v>5116</v>
      </c>
      <c r="C262" s="107" t="s">
        <v>317</v>
      </c>
      <c r="D262" s="105">
        <v>20171115</v>
      </c>
      <c r="E262" s="106">
        <v>5116</v>
      </c>
      <c r="F262" s="107" t="s">
        <v>912</v>
      </c>
      <c r="G262" s="107" t="s">
        <v>487</v>
      </c>
    </row>
    <row r="263" spans="1:7" ht="38.25" x14ac:dyDescent="0.25">
      <c r="A263" s="105" t="s">
        <v>913</v>
      </c>
      <c r="B263" s="106">
        <v>113.55</v>
      </c>
      <c r="C263" s="107" t="s">
        <v>317</v>
      </c>
      <c r="D263" s="105">
        <v>20171115</v>
      </c>
      <c r="E263" s="106">
        <v>113.55</v>
      </c>
      <c r="F263" s="107" t="s">
        <v>914</v>
      </c>
      <c r="G263" s="107" t="s">
        <v>429</v>
      </c>
    </row>
    <row r="264" spans="1:7" ht="38.25" x14ac:dyDescent="0.25">
      <c r="A264" s="105" t="s">
        <v>915</v>
      </c>
      <c r="B264" s="106">
        <v>30.5</v>
      </c>
      <c r="C264" s="107" t="s">
        <v>916</v>
      </c>
      <c r="D264" s="105">
        <v>20171115</v>
      </c>
      <c r="E264" s="106">
        <v>30.5</v>
      </c>
      <c r="F264" s="107" t="s">
        <v>917</v>
      </c>
      <c r="G264" s="107" t="s">
        <v>420</v>
      </c>
    </row>
    <row r="265" spans="1:7" ht="51" x14ac:dyDescent="0.25">
      <c r="A265" s="105" t="s">
        <v>918</v>
      </c>
      <c r="B265" s="106">
        <v>502.7</v>
      </c>
      <c r="C265" s="107" t="s">
        <v>916</v>
      </c>
      <c r="D265" s="105">
        <v>20171115</v>
      </c>
      <c r="E265" s="106">
        <v>502.7</v>
      </c>
      <c r="F265" s="107" t="s">
        <v>919</v>
      </c>
      <c r="G265" s="107" t="s">
        <v>429</v>
      </c>
    </row>
    <row r="266" spans="1:7" ht="38.25" x14ac:dyDescent="0.25">
      <c r="A266" s="105" t="s">
        <v>920</v>
      </c>
      <c r="B266" s="106">
        <v>15.35</v>
      </c>
      <c r="C266" s="107" t="s">
        <v>921</v>
      </c>
      <c r="D266" s="105">
        <v>20171115</v>
      </c>
      <c r="E266" s="106">
        <v>15.35</v>
      </c>
      <c r="F266" s="107" t="s">
        <v>922</v>
      </c>
      <c r="G266" s="107" t="s">
        <v>420</v>
      </c>
    </row>
    <row r="267" spans="1:7" ht="51" x14ac:dyDescent="0.25">
      <c r="A267" s="105" t="s">
        <v>923</v>
      </c>
      <c r="B267" s="106">
        <v>1702</v>
      </c>
      <c r="C267" s="107" t="s">
        <v>317</v>
      </c>
      <c r="D267" s="105">
        <v>20171116</v>
      </c>
      <c r="E267" s="106">
        <v>1702</v>
      </c>
      <c r="F267" s="107" t="s">
        <v>924</v>
      </c>
      <c r="G267" s="107" t="s">
        <v>839</v>
      </c>
    </row>
    <row r="268" spans="1:7" ht="38.25" x14ac:dyDescent="0.25">
      <c r="A268" s="105" t="s">
        <v>925</v>
      </c>
      <c r="B268" s="106">
        <v>25.33</v>
      </c>
      <c r="C268" s="107" t="s">
        <v>317</v>
      </c>
      <c r="D268" s="105">
        <v>20171117</v>
      </c>
      <c r="E268" s="106">
        <v>25.33</v>
      </c>
      <c r="F268" s="107" t="s">
        <v>926</v>
      </c>
      <c r="G268" s="107" t="s">
        <v>420</v>
      </c>
    </row>
    <row r="269" spans="1:7" ht="51" x14ac:dyDescent="0.25">
      <c r="A269" s="105" t="s">
        <v>927</v>
      </c>
      <c r="B269" s="106">
        <v>250</v>
      </c>
      <c r="C269" s="107" t="s">
        <v>317</v>
      </c>
      <c r="D269" s="105">
        <v>20171117</v>
      </c>
      <c r="E269" s="106">
        <v>250</v>
      </c>
      <c r="F269" s="107" t="s">
        <v>928</v>
      </c>
      <c r="G269" s="107" t="s">
        <v>839</v>
      </c>
    </row>
    <row r="270" spans="1:7" ht="63.75" x14ac:dyDescent="0.25">
      <c r="A270" s="105" t="s">
        <v>929</v>
      </c>
      <c r="B270" s="106">
        <v>4.88</v>
      </c>
      <c r="C270" s="107" t="s">
        <v>317</v>
      </c>
      <c r="D270" s="105">
        <v>20171117</v>
      </c>
      <c r="E270" s="106">
        <v>4.88</v>
      </c>
      <c r="F270" s="107" t="s">
        <v>930</v>
      </c>
      <c r="G270" s="107" t="s">
        <v>594</v>
      </c>
    </row>
    <row r="271" spans="1:7" ht="51" x14ac:dyDescent="0.25">
      <c r="A271" s="105" t="s">
        <v>931</v>
      </c>
      <c r="B271" s="106">
        <v>133</v>
      </c>
      <c r="C271" s="107" t="s">
        <v>317</v>
      </c>
      <c r="D271" s="105">
        <v>20171117</v>
      </c>
      <c r="E271" s="106">
        <v>133</v>
      </c>
      <c r="F271" s="107" t="s">
        <v>932</v>
      </c>
      <c r="G271" s="107" t="s">
        <v>420</v>
      </c>
    </row>
    <row r="272" spans="1:7" ht="51" x14ac:dyDescent="0.25">
      <c r="A272" s="105" t="s">
        <v>933</v>
      </c>
      <c r="B272" s="106">
        <v>9.02</v>
      </c>
      <c r="C272" s="107" t="s">
        <v>317</v>
      </c>
      <c r="D272" s="105">
        <v>20171117</v>
      </c>
      <c r="E272" s="106">
        <v>9.02</v>
      </c>
      <c r="F272" s="107" t="s">
        <v>934</v>
      </c>
      <c r="G272" s="107" t="s">
        <v>563</v>
      </c>
    </row>
    <row r="273" spans="1:7" ht="63.75" x14ac:dyDescent="0.25">
      <c r="A273" s="105" t="s">
        <v>935</v>
      </c>
      <c r="B273" s="106">
        <v>174.2</v>
      </c>
      <c r="C273" s="107" t="s">
        <v>317</v>
      </c>
      <c r="D273" s="105">
        <v>20171120</v>
      </c>
      <c r="E273" s="106">
        <v>174.2</v>
      </c>
      <c r="F273" s="107" t="s">
        <v>936</v>
      </c>
      <c r="G273" s="107" t="s">
        <v>594</v>
      </c>
    </row>
    <row r="274" spans="1:7" ht="38.25" x14ac:dyDescent="0.25">
      <c r="A274" s="105" t="s">
        <v>937</v>
      </c>
      <c r="B274" s="106">
        <v>649</v>
      </c>
      <c r="C274" s="107" t="s">
        <v>317</v>
      </c>
      <c r="D274" s="105">
        <v>20171120</v>
      </c>
      <c r="E274" s="106">
        <v>649</v>
      </c>
      <c r="F274" s="107" t="s">
        <v>938</v>
      </c>
      <c r="G274" s="107" t="s">
        <v>839</v>
      </c>
    </row>
    <row r="275" spans="1:7" ht="38.25" x14ac:dyDescent="0.25">
      <c r="A275" s="105" t="s">
        <v>939</v>
      </c>
      <c r="B275" s="106">
        <v>30.55</v>
      </c>
      <c r="C275" s="107" t="s">
        <v>940</v>
      </c>
      <c r="D275" s="105">
        <v>20171121</v>
      </c>
      <c r="E275" s="106">
        <v>30.55</v>
      </c>
      <c r="F275" s="107" t="s">
        <v>941</v>
      </c>
      <c r="G275" s="107" t="s">
        <v>826</v>
      </c>
    </row>
    <row r="276" spans="1:7" ht="51" x14ac:dyDescent="0.25">
      <c r="A276" s="105" t="s">
        <v>942</v>
      </c>
      <c r="B276" s="106">
        <v>1114</v>
      </c>
      <c r="C276" s="107" t="s">
        <v>943</v>
      </c>
      <c r="D276" s="105">
        <v>20171121</v>
      </c>
      <c r="E276" s="106">
        <v>1114</v>
      </c>
      <c r="F276" s="107" t="s">
        <v>944</v>
      </c>
      <c r="G276" s="107" t="s">
        <v>490</v>
      </c>
    </row>
    <row r="277" spans="1:7" ht="51" x14ac:dyDescent="0.25">
      <c r="A277" s="105" t="s">
        <v>945</v>
      </c>
      <c r="B277" s="106">
        <v>75.099999999999994</v>
      </c>
      <c r="C277" s="107" t="s">
        <v>317</v>
      </c>
      <c r="D277" s="105">
        <v>20171122</v>
      </c>
      <c r="E277" s="106">
        <v>75.099999999999994</v>
      </c>
      <c r="F277" s="107" t="s">
        <v>946</v>
      </c>
      <c r="G277" s="107" t="s">
        <v>420</v>
      </c>
    </row>
    <row r="278" spans="1:7" ht="51" x14ac:dyDescent="0.25">
      <c r="A278" s="105" t="s">
        <v>947</v>
      </c>
      <c r="B278" s="106">
        <v>95.45</v>
      </c>
      <c r="C278" s="107" t="s">
        <v>948</v>
      </c>
      <c r="D278" s="105">
        <v>20171127</v>
      </c>
      <c r="E278" s="106">
        <v>95.45</v>
      </c>
      <c r="F278" s="107" t="s">
        <v>949</v>
      </c>
      <c r="G278" s="107" t="s">
        <v>420</v>
      </c>
    </row>
    <row r="279" spans="1:7" ht="51" x14ac:dyDescent="0.25">
      <c r="A279" s="105" t="s">
        <v>950</v>
      </c>
      <c r="B279" s="106">
        <v>362.7</v>
      </c>
      <c r="C279" s="107" t="s">
        <v>948</v>
      </c>
      <c r="D279" s="105">
        <v>20171127</v>
      </c>
      <c r="E279" s="106">
        <v>362.7</v>
      </c>
      <c r="F279" s="107" t="s">
        <v>951</v>
      </c>
      <c r="G279" s="107" t="s">
        <v>429</v>
      </c>
    </row>
    <row r="280" spans="1:7" ht="51" x14ac:dyDescent="0.25">
      <c r="A280" s="105" t="s">
        <v>952</v>
      </c>
      <c r="B280" s="106">
        <v>30.55</v>
      </c>
      <c r="C280" s="107" t="s">
        <v>953</v>
      </c>
      <c r="D280" s="105">
        <v>20171128</v>
      </c>
      <c r="E280" s="106">
        <v>30.55</v>
      </c>
      <c r="F280" s="107" t="s">
        <v>954</v>
      </c>
      <c r="G280" s="107" t="s">
        <v>414</v>
      </c>
    </row>
    <row r="281" spans="1:7" ht="38.25" x14ac:dyDescent="0.25">
      <c r="A281" s="105" t="s">
        <v>955</v>
      </c>
      <c r="B281" s="106">
        <v>57.75</v>
      </c>
      <c r="C281" s="107" t="s">
        <v>317</v>
      </c>
      <c r="D281" s="105">
        <v>20171204</v>
      </c>
      <c r="E281" s="106">
        <v>57.75</v>
      </c>
      <c r="F281" s="107" t="s">
        <v>956</v>
      </c>
      <c r="G281" s="107" t="s">
        <v>420</v>
      </c>
    </row>
    <row r="282" spans="1:7" ht="76.5" x14ac:dyDescent="0.25">
      <c r="A282" s="105" t="s">
        <v>957</v>
      </c>
      <c r="B282" s="106">
        <v>38.549999999999997</v>
      </c>
      <c r="C282" s="107" t="s">
        <v>317</v>
      </c>
      <c r="D282" s="105">
        <v>20171205</v>
      </c>
      <c r="E282" s="106">
        <v>38.549999999999997</v>
      </c>
      <c r="F282" s="107" t="s">
        <v>958</v>
      </c>
      <c r="G282" s="107" t="s">
        <v>423</v>
      </c>
    </row>
    <row r="283" spans="1:7" ht="63.75" x14ac:dyDescent="0.25">
      <c r="A283" s="105" t="s">
        <v>959</v>
      </c>
      <c r="B283" s="106">
        <v>1683</v>
      </c>
      <c r="C283" s="107" t="s">
        <v>517</v>
      </c>
      <c r="D283" s="105">
        <v>20171206</v>
      </c>
      <c r="E283" s="106">
        <v>1683</v>
      </c>
      <c r="F283" s="107" t="s">
        <v>960</v>
      </c>
      <c r="G283" s="107" t="s">
        <v>961</v>
      </c>
    </row>
    <row r="284" spans="1:7" ht="63.75" x14ac:dyDescent="0.25">
      <c r="A284" s="105" t="s">
        <v>962</v>
      </c>
      <c r="B284" s="106">
        <v>25476</v>
      </c>
      <c r="C284" s="107" t="s">
        <v>375</v>
      </c>
      <c r="D284" s="105">
        <v>20171206</v>
      </c>
      <c r="E284" s="106">
        <v>25476</v>
      </c>
      <c r="F284" s="107" t="s">
        <v>963</v>
      </c>
      <c r="G284" s="107" t="s">
        <v>739</v>
      </c>
    </row>
    <row r="285" spans="1:7" ht="51" x14ac:dyDescent="0.25">
      <c r="A285" s="105" t="s">
        <v>964</v>
      </c>
      <c r="B285" s="106">
        <v>125.93</v>
      </c>
      <c r="C285" s="107" t="s">
        <v>317</v>
      </c>
      <c r="D285" s="105">
        <v>20171206</v>
      </c>
      <c r="E285" s="106">
        <v>125.93</v>
      </c>
      <c r="F285" s="107" t="s">
        <v>965</v>
      </c>
      <c r="G285" s="107" t="s">
        <v>563</v>
      </c>
    </row>
    <row r="286" spans="1:7" ht="51" x14ac:dyDescent="0.25">
      <c r="A286" s="105" t="s">
        <v>966</v>
      </c>
      <c r="B286" s="106">
        <v>481.54</v>
      </c>
      <c r="C286" s="107" t="s">
        <v>317</v>
      </c>
      <c r="D286" s="105">
        <v>20171206</v>
      </c>
      <c r="E286" s="106">
        <v>481.54</v>
      </c>
      <c r="F286" s="107" t="s">
        <v>967</v>
      </c>
      <c r="G286" s="107" t="s">
        <v>429</v>
      </c>
    </row>
    <row r="287" spans="1:7" ht="51" x14ac:dyDescent="0.25">
      <c r="A287" s="105" t="s">
        <v>968</v>
      </c>
      <c r="B287" s="106">
        <v>158.43</v>
      </c>
      <c r="C287" s="107" t="s">
        <v>916</v>
      </c>
      <c r="D287" s="105">
        <v>20171207</v>
      </c>
      <c r="E287" s="106">
        <v>158.43</v>
      </c>
      <c r="F287" s="107" t="s">
        <v>969</v>
      </c>
      <c r="G287" s="107" t="s">
        <v>420</v>
      </c>
    </row>
    <row r="288" spans="1:7" ht="38.25" x14ac:dyDescent="0.25">
      <c r="A288" s="105" t="s">
        <v>970</v>
      </c>
      <c r="B288" s="106">
        <v>1222.32</v>
      </c>
      <c r="C288" s="107" t="s">
        <v>317</v>
      </c>
      <c r="D288" s="105">
        <v>20171207</v>
      </c>
      <c r="E288" s="106">
        <v>1222.32</v>
      </c>
      <c r="F288" s="107" t="s">
        <v>971</v>
      </c>
      <c r="G288" s="107" t="s">
        <v>594</v>
      </c>
    </row>
    <row r="289" spans="1:7" ht="63.75" x14ac:dyDescent="0.25">
      <c r="A289" s="105" t="s">
        <v>972</v>
      </c>
      <c r="B289" s="106">
        <v>54.12</v>
      </c>
      <c r="C289" s="107" t="s">
        <v>916</v>
      </c>
      <c r="D289" s="105">
        <v>20171207</v>
      </c>
      <c r="E289" s="106">
        <v>54.12</v>
      </c>
      <c r="F289" s="107" t="s">
        <v>973</v>
      </c>
      <c r="G289" s="107" t="s">
        <v>420</v>
      </c>
    </row>
    <row r="290" spans="1:7" ht="38.25" x14ac:dyDescent="0.25">
      <c r="A290" s="105" t="s">
        <v>974</v>
      </c>
      <c r="B290" s="106">
        <v>145.19</v>
      </c>
      <c r="C290" s="107" t="s">
        <v>975</v>
      </c>
      <c r="D290" s="105">
        <v>20171211</v>
      </c>
      <c r="E290" s="106">
        <v>145.19</v>
      </c>
      <c r="F290" s="107" t="s">
        <v>976</v>
      </c>
      <c r="G290" s="107" t="s">
        <v>471</v>
      </c>
    </row>
    <row r="291" spans="1:7" ht="51" x14ac:dyDescent="0.25">
      <c r="A291" s="105" t="s">
        <v>977</v>
      </c>
      <c r="B291" s="106">
        <v>800</v>
      </c>
      <c r="C291" s="107" t="s">
        <v>978</v>
      </c>
      <c r="D291" s="105">
        <v>20171211</v>
      </c>
      <c r="E291" s="106">
        <v>800</v>
      </c>
      <c r="F291" s="107" t="s">
        <v>979</v>
      </c>
      <c r="G291" s="107" t="s">
        <v>563</v>
      </c>
    </row>
    <row r="292" spans="1:7" ht="51" x14ac:dyDescent="0.25">
      <c r="A292" s="105" t="s">
        <v>980</v>
      </c>
      <c r="B292" s="106">
        <v>97.1</v>
      </c>
      <c r="C292" s="107" t="s">
        <v>317</v>
      </c>
      <c r="D292" s="105">
        <v>20171212</v>
      </c>
      <c r="E292" s="106">
        <v>97.1</v>
      </c>
      <c r="F292" s="107" t="s">
        <v>981</v>
      </c>
      <c r="G292" s="107" t="s">
        <v>429</v>
      </c>
    </row>
    <row r="293" spans="1:7" ht="38.25" x14ac:dyDescent="0.25">
      <c r="A293" s="105" t="s">
        <v>982</v>
      </c>
      <c r="B293" s="106">
        <v>56.55</v>
      </c>
      <c r="C293" s="107" t="s">
        <v>317</v>
      </c>
      <c r="D293" s="105">
        <v>20171212</v>
      </c>
      <c r="E293" s="106">
        <v>56.55</v>
      </c>
      <c r="F293" s="107" t="s">
        <v>983</v>
      </c>
      <c r="G293" s="107" t="s">
        <v>417</v>
      </c>
    </row>
    <row r="294" spans="1:7" ht="51" x14ac:dyDescent="0.25">
      <c r="A294" s="105" t="s">
        <v>984</v>
      </c>
      <c r="B294" s="106">
        <v>148.55000000000001</v>
      </c>
      <c r="C294" s="107" t="s">
        <v>317</v>
      </c>
      <c r="D294" s="105">
        <v>20171212</v>
      </c>
      <c r="E294" s="106">
        <v>148.55000000000001</v>
      </c>
      <c r="F294" s="107" t="s">
        <v>985</v>
      </c>
      <c r="G294" s="107" t="s">
        <v>429</v>
      </c>
    </row>
    <row r="295" spans="1:7" ht="51" x14ac:dyDescent="0.25">
      <c r="A295" s="105" t="s">
        <v>986</v>
      </c>
      <c r="B295" s="106">
        <v>58.55</v>
      </c>
      <c r="C295" s="107" t="s">
        <v>317</v>
      </c>
      <c r="D295" s="105">
        <v>20171212</v>
      </c>
      <c r="E295" s="106">
        <v>58.55</v>
      </c>
      <c r="F295" s="107" t="s">
        <v>987</v>
      </c>
      <c r="G295" s="107" t="s">
        <v>420</v>
      </c>
    </row>
    <row r="296" spans="1:7" ht="38.25" x14ac:dyDescent="0.25">
      <c r="A296" s="105" t="s">
        <v>988</v>
      </c>
      <c r="B296" s="106">
        <v>189.86</v>
      </c>
      <c r="C296" s="107" t="s">
        <v>317</v>
      </c>
      <c r="D296" s="105">
        <v>20171212</v>
      </c>
      <c r="E296" s="106">
        <v>189.86</v>
      </c>
      <c r="F296" s="107" t="s">
        <v>989</v>
      </c>
      <c r="G296" s="107" t="s">
        <v>990</v>
      </c>
    </row>
    <row r="297" spans="1:7" ht="51" x14ac:dyDescent="0.25">
      <c r="A297" s="105" t="s">
        <v>991</v>
      </c>
      <c r="B297" s="106">
        <v>483.07</v>
      </c>
      <c r="C297" s="107" t="s">
        <v>317</v>
      </c>
      <c r="D297" s="105">
        <v>20171215</v>
      </c>
      <c r="E297" s="106">
        <v>483.07</v>
      </c>
      <c r="F297" s="107" t="s">
        <v>992</v>
      </c>
      <c r="G297" s="107" t="s">
        <v>429</v>
      </c>
    </row>
    <row r="298" spans="1:7" ht="63.75" x14ac:dyDescent="0.25">
      <c r="A298" s="105" t="s">
        <v>993</v>
      </c>
      <c r="B298" s="106">
        <v>132.75</v>
      </c>
      <c r="C298" s="107" t="s">
        <v>317</v>
      </c>
      <c r="D298" s="105">
        <v>20171215</v>
      </c>
      <c r="E298" s="106">
        <v>132.75</v>
      </c>
      <c r="F298" s="107" t="s">
        <v>994</v>
      </c>
      <c r="G298" s="107" t="s">
        <v>420</v>
      </c>
    </row>
    <row r="299" spans="1:7" ht="63.75" x14ac:dyDescent="0.25">
      <c r="A299" s="105" t="s">
        <v>995</v>
      </c>
      <c r="B299" s="106">
        <v>4.88</v>
      </c>
      <c r="C299" s="107" t="s">
        <v>317</v>
      </c>
      <c r="D299" s="105">
        <v>20171215</v>
      </c>
      <c r="E299" s="106">
        <v>4.88</v>
      </c>
      <c r="F299" s="107" t="s">
        <v>996</v>
      </c>
      <c r="G299" s="107" t="s">
        <v>563</v>
      </c>
    </row>
    <row r="300" spans="1:7" ht="63.75" x14ac:dyDescent="0.25">
      <c r="A300" s="105" t="s">
        <v>997</v>
      </c>
      <c r="B300" s="106">
        <v>43.3</v>
      </c>
      <c r="C300" s="107" t="s">
        <v>317</v>
      </c>
      <c r="D300" s="105">
        <v>20171215</v>
      </c>
      <c r="E300" s="106">
        <v>43.3</v>
      </c>
      <c r="F300" s="107" t="s">
        <v>998</v>
      </c>
      <c r="G300" s="107" t="s">
        <v>420</v>
      </c>
    </row>
    <row r="301" spans="1:7" ht="51" x14ac:dyDescent="0.25">
      <c r="A301" s="105" t="s">
        <v>999</v>
      </c>
      <c r="B301" s="106">
        <v>2000</v>
      </c>
      <c r="C301" s="107" t="s">
        <v>513</v>
      </c>
      <c r="D301" s="105">
        <v>20171220</v>
      </c>
      <c r="E301" s="106">
        <v>2000</v>
      </c>
      <c r="F301" s="107" t="s">
        <v>1000</v>
      </c>
      <c r="G301" s="107" t="s">
        <v>802</v>
      </c>
    </row>
    <row r="302" spans="1:7" ht="63.75" x14ac:dyDescent="0.25">
      <c r="A302" s="105" t="s">
        <v>1001</v>
      </c>
      <c r="B302" s="106">
        <v>886</v>
      </c>
      <c r="C302" s="107" t="s">
        <v>375</v>
      </c>
      <c r="D302" s="105">
        <v>20171220</v>
      </c>
      <c r="E302" s="106">
        <v>886</v>
      </c>
      <c r="F302" s="107" t="s">
        <v>1002</v>
      </c>
      <c r="G302" s="107" t="s">
        <v>739</v>
      </c>
    </row>
    <row r="303" spans="1:7" ht="63.75" x14ac:dyDescent="0.25">
      <c r="A303" s="105" t="s">
        <v>1003</v>
      </c>
      <c r="B303" s="106">
        <v>170</v>
      </c>
      <c r="C303" s="107" t="s">
        <v>517</v>
      </c>
      <c r="D303" s="105">
        <v>20171220</v>
      </c>
      <c r="E303" s="106">
        <v>170</v>
      </c>
      <c r="F303" s="107" t="s">
        <v>1004</v>
      </c>
      <c r="G303" s="107" t="s">
        <v>961</v>
      </c>
    </row>
    <row r="304" spans="1:7" ht="25.5" x14ac:dyDescent="0.25">
      <c r="A304" s="105" t="s">
        <v>1005</v>
      </c>
      <c r="B304" s="106">
        <v>391.4</v>
      </c>
      <c r="C304" s="107" t="s">
        <v>1006</v>
      </c>
      <c r="D304" s="105">
        <v>20171221</v>
      </c>
      <c r="E304" s="106">
        <v>391.4</v>
      </c>
      <c r="F304" s="107" t="s">
        <v>1007</v>
      </c>
      <c r="G304" s="107" t="s">
        <v>414</v>
      </c>
    </row>
    <row r="305" spans="1:7" ht="25.5" x14ac:dyDescent="0.25">
      <c r="A305" s="105" t="s">
        <v>1008</v>
      </c>
      <c r="B305" s="106">
        <v>102.12</v>
      </c>
      <c r="C305" s="107" t="s">
        <v>1006</v>
      </c>
      <c r="D305" s="105">
        <v>20171221</v>
      </c>
      <c r="E305" s="106">
        <v>102.12</v>
      </c>
      <c r="F305" s="107" t="s">
        <v>1009</v>
      </c>
      <c r="G305" s="107" t="s">
        <v>414</v>
      </c>
    </row>
    <row r="306" spans="1:7" ht="38.25" x14ac:dyDescent="0.25">
      <c r="A306" s="105" t="s">
        <v>1010</v>
      </c>
      <c r="B306" s="106">
        <v>1534.51</v>
      </c>
      <c r="C306" s="107" t="s">
        <v>1011</v>
      </c>
      <c r="D306" s="105">
        <v>20171221</v>
      </c>
      <c r="E306" s="106">
        <v>1534.51</v>
      </c>
      <c r="F306" s="107" t="s">
        <v>1012</v>
      </c>
      <c r="G306" s="107" t="s">
        <v>1013</v>
      </c>
    </row>
    <row r="307" spans="1:7" ht="38.25" x14ac:dyDescent="0.25">
      <c r="A307" s="105" t="s">
        <v>1014</v>
      </c>
      <c r="B307" s="106">
        <v>7320</v>
      </c>
      <c r="C307" s="107" t="s">
        <v>269</v>
      </c>
      <c r="D307" s="105">
        <v>20171227</v>
      </c>
      <c r="E307" s="106">
        <v>7320</v>
      </c>
      <c r="F307" s="107" t="s">
        <v>1015</v>
      </c>
      <c r="G307" s="107" t="s">
        <v>1016</v>
      </c>
    </row>
    <row r="308" spans="1:7" ht="38.25" x14ac:dyDescent="0.25">
      <c r="A308" s="105" t="s">
        <v>1017</v>
      </c>
      <c r="B308" s="106">
        <v>9200</v>
      </c>
      <c r="C308" s="107" t="s">
        <v>317</v>
      </c>
      <c r="D308" s="105">
        <v>20171227</v>
      </c>
      <c r="E308" s="106">
        <v>9200</v>
      </c>
      <c r="F308" s="107" t="s">
        <v>1018</v>
      </c>
      <c r="G308" s="107" t="s">
        <v>1019</v>
      </c>
    </row>
    <row r="309" spans="1:7" ht="38.25" x14ac:dyDescent="0.25">
      <c r="A309" s="105" t="s">
        <v>1020</v>
      </c>
      <c r="B309" s="106">
        <v>2592.67</v>
      </c>
      <c r="C309" s="107" t="s">
        <v>317</v>
      </c>
      <c r="D309" s="105">
        <v>20171227</v>
      </c>
      <c r="E309" s="106">
        <v>2592.67</v>
      </c>
      <c r="F309" s="107" t="s">
        <v>1021</v>
      </c>
      <c r="G309" s="107" t="s">
        <v>1022</v>
      </c>
    </row>
    <row r="310" spans="1:7" ht="76.5" x14ac:dyDescent="0.25">
      <c r="A310" s="105" t="s">
        <v>1023</v>
      </c>
      <c r="B310" s="106">
        <v>2284.96</v>
      </c>
      <c r="C310" s="107" t="s">
        <v>317</v>
      </c>
      <c r="D310" s="105">
        <v>20171229</v>
      </c>
      <c r="E310" s="106">
        <v>2284.96</v>
      </c>
      <c r="F310" s="107" t="s">
        <v>1024</v>
      </c>
      <c r="G310" s="107" t="s">
        <v>414</v>
      </c>
    </row>
    <row r="311" spans="1:7" ht="51" x14ac:dyDescent="0.25">
      <c r="A311" s="105" t="s">
        <v>1025</v>
      </c>
      <c r="B311" s="106">
        <v>4074.1</v>
      </c>
      <c r="C311" s="107" t="s">
        <v>343</v>
      </c>
      <c r="D311" s="105">
        <v>20171229</v>
      </c>
      <c r="E311" s="106">
        <v>4074.1</v>
      </c>
      <c r="F311" s="107" t="s">
        <v>1026</v>
      </c>
      <c r="G311" s="107" t="s">
        <v>1027</v>
      </c>
    </row>
    <row r="312" spans="1:7" ht="25.5" x14ac:dyDescent="0.25">
      <c r="A312" s="105" t="s">
        <v>1028</v>
      </c>
      <c r="B312" s="106">
        <v>5260</v>
      </c>
      <c r="C312" s="107" t="s">
        <v>1029</v>
      </c>
      <c r="D312" s="105">
        <v>20171229</v>
      </c>
      <c r="E312" s="106">
        <v>5260</v>
      </c>
      <c r="F312" s="107" t="s">
        <v>1030</v>
      </c>
      <c r="G312" s="107" t="s">
        <v>1031</v>
      </c>
    </row>
    <row r="313" spans="1:7" ht="25.5" x14ac:dyDescent="0.25">
      <c r="A313" s="105" t="s">
        <v>1032</v>
      </c>
      <c r="B313" s="106">
        <v>3327.01</v>
      </c>
      <c r="C313" s="107" t="s">
        <v>1033</v>
      </c>
      <c r="D313" s="105">
        <v>20171229</v>
      </c>
      <c r="E313" s="106">
        <v>3327.01</v>
      </c>
      <c r="F313" s="107" t="s">
        <v>1034</v>
      </c>
      <c r="G313" s="107" t="s">
        <v>677</v>
      </c>
    </row>
    <row r="314" spans="1:7" ht="51" x14ac:dyDescent="0.25">
      <c r="A314" s="105" t="s">
        <v>1035</v>
      </c>
      <c r="B314" s="106">
        <v>608.36</v>
      </c>
      <c r="C314" s="107" t="s">
        <v>675</v>
      </c>
      <c r="D314" s="105">
        <v>20171229</v>
      </c>
      <c r="E314" s="106">
        <v>608.36</v>
      </c>
      <c r="F314" s="107" t="s">
        <v>1036</v>
      </c>
      <c r="G314" s="107" t="s">
        <v>677</v>
      </c>
    </row>
    <row r="315" spans="1:7" ht="25.5" x14ac:dyDescent="0.25">
      <c r="A315" s="105" t="s">
        <v>1037</v>
      </c>
      <c r="B315" s="106">
        <v>10400</v>
      </c>
      <c r="C315" s="107" t="s">
        <v>332</v>
      </c>
      <c r="D315" s="105">
        <v>20171229</v>
      </c>
      <c r="E315" s="106">
        <v>10400</v>
      </c>
      <c r="F315" s="107" t="s">
        <v>1038</v>
      </c>
      <c r="G315" s="107" t="s">
        <v>1039</v>
      </c>
    </row>
    <row r="316" spans="1:7" ht="76.5" x14ac:dyDescent="0.25">
      <c r="A316" s="105" t="s">
        <v>1040</v>
      </c>
      <c r="B316" s="106">
        <v>7.55</v>
      </c>
      <c r="C316" s="107" t="s">
        <v>1041</v>
      </c>
      <c r="D316" s="105">
        <v>20171229</v>
      </c>
      <c r="E316" s="106">
        <v>7.55</v>
      </c>
      <c r="F316" s="107" t="s">
        <v>1042</v>
      </c>
      <c r="G316" s="107" t="s">
        <v>414</v>
      </c>
    </row>
    <row r="317" spans="1:7" ht="38.25" x14ac:dyDescent="0.25">
      <c r="A317" s="105" t="s">
        <v>1043</v>
      </c>
      <c r="B317" s="106">
        <v>2.4500000000000002</v>
      </c>
      <c r="C317" s="107" t="s">
        <v>1044</v>
      </c>
      <c r="D317" s="105">
        <v>20180219</v>
      </c>
      <c r="E317" s="106">
        <v>2.4500000000000002</v>
      </c>
      <c r="F317" s="107" t="s">
        <v>1045</v>
      </c>
      <c r="G317" s="107" t="s">
        <v>1046</v>
      </c>
    </row>
    <row r="318" spans="1:7" ht="25.5" x14ac:dyDescent="0.25">
      <c r="A318" s="105" t="s">
        <v>1047</v>
      </c>
      <c r="B318" s="106">
        <v>11.5</v>
      </c>
      <c r="C318" s="107" t="s">
        <v>317</v>
      </c>
      <c r="D318" s="105">
        <v>20180219</v>
      </c>
      <c r="E318" s="106">
        <v>11.5</v>
      </c>
      <c r="F318" s="107" t="s">
        <v>1048</v>
      </c>
      <c r="G318" s="107" t="s">
        <v>1049</v>
      </c>
    </row>
    <row r="319" spans="1:7" ht="38.25" x14ac:dyDescent="0.25">
      <c r="A319" s="105" t="s">
        <v>1050</v>
      </c>
      <c r="B319" s="106">
        <v>36</v>
      </c>
      <c r="C319" s="107" t="s">
        <v>317</v>
      </c>
      <c r="D319" s="105">
        <v>20180219</v>
      </c>
      <c r="E319" s="106">
        <v>36</v>
      </c>
      <c r="F319" s="107" t="s">
        <v>1051</v>
      </c>
      <c r="G319" s="107" t="s">
        <v>1052</v>
      </c>
    </row>
    <row r="320" spans="1:7" ht="38.25" x14ac:dyDescent="0.25">
      <c r="A320" s="105" t="s">
        <v>1053</v>
      </c>
      <c r="B320" s="106">
        <v>61.1</v>
      </c>
      <c r="C320" s="107" t="s">
        <v>317</v>
      </c>
      <c r="D320" s="105">
        <v>20180219</v>
      </c>
      <c r="E320" s="106">
        <v>61.1</v>
      </c>
      <c r="F320" s="107" t="s">
        <v>1054</v>
      </c>
      <c r="G320" s="107" t="s">
        <v>1052</v>
      </c>
    </row>
    <row r="321" spans="1:7" ht="25.5" x14ac:dyDescent="0.25">
      <c r="A321" s="105" t="s">
        <v>1055</v>
      </c>
      <c r="B321" s="106">
        <v>20</v>
      </c>
      <c r="C321" s="107" t="s">
        <v>317</v>
      </c>
      <c r="D321" s="105">
        <v>20180219</v>
      </c>
      <c r="E321" s="106">
        <v>20</v>
      </c>
      <c r="F321" s="107" t="s">
        <v>1056</v>
      </c>
      <c r="G321" s="107" t="s">
        <v>1057</v>
      </c>
    </row>
    <row r="322" spans="1:7" ht="25.5" x14ac:dyDescent="0.25">
      <c r="A322" s="105" t="s">
        <v>1058</v>
      </c>
      <c r="B322" s="106">
        <v>340</v>
      </c>
      <c r="C322" s="107" t="s">
        <v>317</v>
      </c>
      <c r="D322" s="105">
        <v>20180219</v>
      </c>
      <c r="E322" s="106">
        <v>340</v>
      </c>
      <c r="F322" s="107" t="s">
        <v>1059</v>
      </c>
      <c r="G322" s="107" t="s">
        <v>1060</v>
      </c>
    </row>
    <row r="323" spans="1:7" ht="25.5" x14ac:dyDescent="0.25">
      <c r="A323" s="105" t="s">
        <v>1061</v>
      </c>
      <c r="B323" s="106">
        <v>55.12</v>
      </c>
      <c r="C323" s="107" t="s">
        <v>317</v>
      </c>
      <c r="D323" s="105">
        <v>20180219</v>
      </c>
      <c r="E323" s="106">
        <v>55.12</v>
      </c>
      <c r="F323" s="107" t="s">
        <v>1062</v>
      </c>
      <c r="G323" s="107" t="s">
        <v>1060</v>
      </c>
    </row>
    <row r="324" spans="1:7" ht="25.5" x14ac:dyDescent="0.25">
      <c r="A324" s="105" t="s">
        <v>1063</v>
      </c>
      <c r="B324" s="106">
        <v>112.7</v>
      </c>
      <c r="C324" s="107" t="s">
        <v>513</v>
      </c>
      <c r="D324" s="105">
        <v>20180219</v>
      </c>
      <c r="E324" s="106">
        <v>112.7</v>
      </c>
      <c r="F324" s="107" t="s">
        <v>1064</v>
      </c>
      <c r="G324" s="107" t="s">
        <v>1065</v>
      </c>
    </row>
    <row r="325" spans="1:7" ht="38.25" x14ac:dyDescent="0.25">
      <c r="A325" s="105" t="s">
        <v>1066</v>
      </c>
      <c r="B325" s="106">
        <v>129.15</v>
      </c>
      <c r="C325" s="107" t="s">
        <v>1067</v>
      </c>
      <c r="D325" s="105">
        <v>20180219</v>
      </c>
      <c r="E325" s="106">
        <v>129.15</v>
      </c>
      <c r="F325" s="107" t="s">
        <v>1068</v>
      </c>
      <c r="G325" s="107" t="s">
        <v>1069</v>
      </c>
    </row>
    <row r="326" spans="1:7" ht="25.5" x14ac:dyDescent="0.25">
      <c r="A326" s="105" t="s">
        <v>1070</v>
      </c>
      <c r="B326" s="106">
        <v>594.5</v>
      </c>
      <c r="C326" s="107" t="s">
        <v>317</v>
      </c>
      <c r="D326" s="105">
        <v>20180219</v>
      </c>
      <c r="E326" s="106">
        <v>594.5</v>
      </c>
      <c r="F326" s="107" t="s">
        <v>1071</v>
      </c>
      <c r="G326" s="107" t="s">
        <v>1049</v>
      </c>
    </row>
    <row r="327" spans="1:7" ht="25.5" x14ac:dyDescent="0.25">
      <c r="A327" s="105" t="s">
        <v>1072</v>
      </c>
      <c r="B327" s="106">
        <v>13.42</v>
      </c>
      <c r="C327" s="107" t="s">
        <v>317</v>
      </c>
      <c r="D327" s="105">
        <v>20180219</v>
      </c>
      <c r="E327" s="106">
        <v>13.42</v>
      </c>
      <c r="F327" s="107" t="s">
        <v>1073</v>
      </c>
      <c r="G327" s="107" t="s">
        <v>1074</v>
      </c>
    </row>
    <row r="328" spans="1:7" ht="38.25" x14ac:dyDescent="0.25">
      <c r="A328" s="105" t="s">
        <v>1075</v>
      </c>
      <c r="B328" s="106">
        <v>385.5</v>
      </c>
      <c r="C328" s="107" t="s">
        <v>513</v>
      </c>
      <c r="D328" s="105">
        <v>20180219</v>
      </c>
      <c r="E328" s="106">
        <v>385.5</v>
      </c>
      <c r="F328" s="107" t="s">
        <v>1076</v>
      </c>
      <c r="G328" s="107" t="s">
        <v>1060</v>
      </c>
    </row>
    <row r="329" spans="1:7" ht="38.25" x14ac:dyDescent="0.25">
      <c r="A329" s="105" t="s">
        <v>1077</v>
      </c>
      <c r="B329" s="106">
        <v>90</v>
      </c>
      <c r="C329" s="107" t="s">
        <v>317</v>
      </c>
      <c r="D329" s="105">
        <v>20180219</v>
      </c>
      <c r="E329" s="106">
        <v>90</v>
      </c>
      <c r="F329" s="107" t="s">
        <v>1078</v>
      </c>
      <c r="G329" s="107" t="s">
        <v>1079</v>
      </c>
    </row>
    <row r="330" spans="1:7" ht="25.5" x14ac:dyDescent="0.25">
      <c r="A330" s="105" t="s">
        <v>1080</v>
      </c>
      <c r="B330" s="106">
        <v>30.55</v>
      </c>
      <c r="C330" s="107" t="s">
        <v>1081</v>
      </c>
      <c r="D330" s="105">
        <v>20180219</v>
      </c>
      <c r="E330" s="106">
        <v>30.55</v>
      </c>
      <c r="F330" s="107" t="s">
        <v>1082</v>
      </c>
      <c r="G330" s="107" t="s">
        <v>1049</v>
      </c>
    </row>
    <row r="331" spans="1:7" ht="25.5" x14ac:dyDescent="0.25">
      <c r="A331" s="105" t="s">
        <v>1083</v>
      </c>
      <c r="B331" s="106">
        <v>91.65</v>
      </c>
      <c r="C331" s="107" t="s">
        <v>1084</v>
      </c>
      <c r="D331" s="105">
        <v>20180219</v>
      </c>
      <c r="E331" s="106">
        <v>91.65</v>
      </c>
      <c r="F331" s="107" t="s">
        <v>1085</v>
      </c>
      <c r="G331" s="107" t="s">
        <v>1049</v>
      </c>
    </row>
    <row r="332" spans="1:7" ht="25.5" x14ac:dyDescent="0.25">
      <c r="A332" s="105" t="s">
        <v>1086</v>
      </c>
      <c r="B332" s="106">
        <v>25.12</v>
      </c>
      <c r="C332" s="107" t="s">
        <v>317</v>
      </c>
      <c r="D332" s="105">
        <v>20180219</v>
      </c>
      <c r="E332" s="106">
        <v>25.12</v>
      </c>
      <c r="F332" s="107" t="s">
        <v>1087</v>
      </c>
      <c r="G332" s="107" t="s">
        <v>1057</v>
      </c>
    </row>
    <row r="333" spans="1:7" ht="38.25" x14ac:dyDescent="0.25">
      <c r="A333" s="105" t="s">
        <v>1088</v>
      </c>
      <c r="B333" s="106">
        <v>37.4</v>
      </c>
      <c r="C333" s="107" t="s">
        <v>317</v>
      </c>
      <c r="D333" s="105">
        <v>20180219</v>
      </c>
      <c r="E333" s="106">
        <v>37.4</v>
      </c>
      <c r="F333" s="107" t="s">
        <v>1089</v>
      </c>
      <c r="G333" s="107" t="s">
        <v>1052</v>
      </c>
    </row>
    <row r="334" spans="1:7" ht="38.25" x14ac:dyDescent="0.25">
      <c r="A334" s="105" t="s">
        <v>1090</v>
      </c>
      <c r="B334" s="106">
        <v>36</v>
      </c>
      <c r="C334" s="107" t="s">
        <v>317</v>
      </c>
      <c r="D334" s="105">
        <v>20180219</v>
      </c>
      <c r="E334" s="106">
        <v>36</v>
      </c>
      <c r="F334" s="107" t="s">
        <v>1091</v>
      </c>
      <c r="G334" s="107" t="s">
        <v>1079</v>
      </c>
    </row>
    <row r="335" spans="1:7" ht="25.5" x14ac:dyDescent="0.25">
      <c r="A335" s="105" t="s">
        <v>1092</v>
      </c>
      <c r="B335" s="106">
        <v>260</v>
      </c>
      <c r="C335" s="107" t="s">
        <v>317</v>
      </c>
      <c r="D335" s="105">
        <v>20180219</v>
      </c>
      <c r="E335" s="106">
        <v>260</v>
      </c>
      <c r="F335" s="107" t="s">
        <v>1093</v>
      </c>
      <c r="G335" s="107" t="s">
        <v>1049</v>
      </c>
    </row>
    <row r="336" spans="1:7" ht="25.5" x14ac:dyDescent="0.25">
      <c r="A336" s="105" t="s">
        <v>1094</v>
      </c>
      <c r="B336" s="106">
        <v>61.1</v>
      </c>
      <c r="C336" s="107" t="s">
        <v>317</v>
      </c>
      <c r="D336" s="105">
        <v>20180219</v>
      </c>
      <c r="E336" s="106">
        <v>61.1</v>
      </c>
      <c r="F336" s="107" t="s">
        <v>1095</v>
      </c>
      <c r="G336" s="107" t="s">
        <v>1049</v>
      </c>
    </row>
    <row r="337" spans="1:7" ht="25.5" x14ac:dyDescent="0.25">
      <c r="A337" s="105" t="s">
        <v>1096</v>
      </c>
      <c r="B337" s="106">
        <v>30.55</v>
      </c>
      <c r="C337" s="107" t="s">
        <v>317</v>
      </c>
      <c r="D337" s="105">
        <v>20180219</v>
      </c>
      <c r="E337" s="106">
        <v>30.55</v>
      </c>
      <c r="F337" s="107" t="s">
        <v>1097</v>
      </c>
      <c r="G337" s="107" t="s">
        <v>1049</v>
      </c>
    </row>
    <row r="338" spans="1:7" ht="25.5" x14ac:dyDescent="0.25">
      <c r="A338" s="105" t="s">
        <v>1098</v>
      </c>
      <c r="B338" s="106">
        <v>21.95</v>
      </c>
      <c r="C338" s="107" t="s">
        <v>1044</v>
      </c>
      <c r="D338" s="105">
        <v>20180219</v>
      </c>
      <c r="E338" s="106">
        <v>21.95</v>
      </c>
      <c r="F338" s="107" t="s">
        <v>1099</v>
      </c>
      <c r="G338" s="107" t="s">
        <v>1049</v>
      </c>
    </row>
    <row r="339" spans="1:7" ht="25.5" x14ac:dyDescent="0.25">
      <c r="A339" s="105" t="s">
        <v>1100</v>
      </c>
      <c r="B339" s="106">
        <v>431.82</v>
      </c>
      <c r="C339" s="107" t="s">
        <v>317</v>
      </c>
      <c r="D339" s="105">
        <v>20180219</v>
      </c>
      <c r="E339" s="106">
        <v>431.82</v>
      </c>
      <c r="F339" s="107" t="s">
        <v>1101</v>
      </c>
      <c r="G339" s="107" t="s">
        <v>1069</v>
      </c>
    </row>
    <row r="340" spans="1:7" ht="25.5" x14ac:dyDescent="0.25">
      <c r="A340" s="105" t="s">
        <v>1102</v>
      </c>
      <c r="B340" s="106">
        <v>822.94</v>
      </c>
      <c r="C340" s="107" t="s">
        <v>513</v>
      </c>
      <c r="D340" s="105">
        <v>20180219</v>
      </c>
      <c r="E340" s="106">
        <v>822.94</v>
      </c>
      <c r="F340" s="107" t="s">
        <v>1103</v>
      </c>
      <c r="G340" s="107" t="s">
        <v>1069</v>
      </c>
    </row>
    <row r="341" spans="1:7" ht="38.25" x14ac:dyDescent="0.25">
      <c r="A341" s="105" t="s">
        <v>1104</v>
      </c>
      <c r="B341" s="106">
        <v>43</v>
      </c>
      <c r="C341" s="107" t="s">
        <v>317</v>
      </c>
      <c r="D341" s="105">
        <v>20180219</v>
      </c>
      <c r="E341" s="106">
        <v>43</v>
      </c>
      <c r="F341" s="107" t="s">
        <v>1105</v>
      </c>
      <c r="G341" s="107" t="s">
        <v>1052</v>
      </c>
    </row>
    <row r="342" spans="1:7" ht="25.5" x14ac:dyDescent="0.25">
      <c r="A342" s="105" t="s">
        <v>1106</v>
      </c>
      <c r="B342" s="106">
        <v>17.920000000000002</v>
      </c>
      <c r="C342" s="107" t="s">
        <v>317</v>
      </c>
      <c r="D342" s="105">
        <v>20180219</v>
      </c>
      <c r="E342" s="106">
        <v>17.920000000000002</v>
      </c>
      <c r="F342" s="107" t="s">
        <v>1105</v>
      </c>
      <c r="G342" s="107" t="s">
        <v>1057</v>
      </c>
    </row>
    <row r="343" spans="1:7" ht="25.5" x14ac:dyDescent="0.25">
      <c r="A343" s="105" t="s">
        <v>1107</v>
      </c>
      <c r="B343" s="106">
        <v>165</v>
      </c>
      <c r="C343" s="107" t="s">
        <v>317</v>
      </c>
      <c r="D343" s="105">
        <v>20180219</v>
      </c>
      <c r="E343" s="106">
        <v>165</v>
      </c>
      <c r="F343" s="107" t="s">
        <v>1108</v>
      </c>
      <c r="G343" s="107" t="s">
        <v>1065</v>
      </c>
    </row>
    <row r="344" spans="1:7" ht="38.25" x14ac:dyDescent="0.25">
      <c r="A344" s="105" t="s">
        <v>1109</v>
      </c>
      <c r="B344" s="106">
        <v>624.54999999999995</v>
      </c>
      <c r="C344" s="107" t="s">
        <v>317</v>
      </c>
      <c r="D344" s="105">
        <v>20180219</v>
      </c>
      <c r="E344" s="106">
        <v>624.54999999999995</v>
      </c>
      <c r="F344" s="107" t="s">
        <v>1110</v>
      </c>
      <c r="G344" s="107" t="s">
        <v>1052</v>
      </c>
    </row>
    <row r="345" spans="1:7" ht="25.5" x14ac:dyDescent="0.25">
      <c r="A345" s="105" t="s">
        <v>1111</v>
      </c>
      <c r="B345" s="106">
        <v>20</v>
      </c>
      <c r="C345" s="107" t="s">
        <v>317</v>
      </c>
      <c r="D345" s="105">
        <v>20180219</v>
      </c>
      <c r="E345" s="106">
        <v>20</v>
      </c>
      <c r="F345" s="107" t="s">
        <v>1110</v>
      </c>
      <c r="G345" s="107" t="s">
        <v>1057</v>
      </c>
    </row>
    <row r="346" spans="1:7" ht="25.5" x14ac:dyDescent="0.25">
      <c r="A346" s="105" t="s">
        <v>1112</v>
      </c>
      <c r="B346" s="106">
        <v>141</v>
      </c>
      <c r="C346" s="107" t="s">
        <v>317</v>
      </c>
      <c r="D346" s="105">
        <v>20180219</v>
      </c>
      <c r="E346" s="106">
        <v>141</v>
      </c>
      <c r="F346" s="107" t="s">
        <v>1113</v>
      </c>
      <c r="G346" s="107" t="s">
        <v>1065</v>
      </c>
    </row>
    <row r="347" spans="1:7" ht="25.5" x14ac:dyDescent="0.25">
      <c r="A347" s="105" t="s">
        <v>1114</v>
      </c>
      <c r="B347" s="106">
        <v>10</v>
      </c>
      <c r="C347" s="107" t="s">
        <v>317</v>
      </c>
      <c r="D347" s="105">
        <v>20180219</v>
      </c>
      <c r="E347" s="106">
        <v>10</v>
      </c>
      <c r="F347" s="107" t="s">
        <v>1113</v>
      </c>
      <c r="G347" s="107" t="s">
        <v>1057</v>
      </c>
    </row>
    <row r="348" spans="1:7" ht="25.5" x14ac:dyDescent="0.25">
      <c r="A348" s="105" t="s">
        <v>1115</v>
      </c>
      <c r="B348" s="106">
        <v>61.1</v>
      </c>
      <c r="C348" s="107" t="s">
        <v>317</v>
      </c>
      <c r="D348" s="105">
        <v>20180219</v>
      </c>
      <c r="E348" s="106">
        <v>61.1</v>
      </c>
      <c r="F348" s="107" t="s">
        <v>1116</v>
      </c>
      <c r="G348" s="107" t="s">
        <v>1065</v>
      </c>
    </row>
    <row r="349" spans="1:7" ht="38.25" x14ac:dyDescent="0.25">
      <c r="A349" s="105" t="s">
        <v>1117</v>
      </c>
      <c r="B349" s="106">
        <v>2005.72</v>
      </c>
      <c r="C349" s="107" t="s">
        <v>513</v>
      </c>
      <c r="D349" s="105">
        <v>20180219</v>
      </c>
      <c r="E349" s="106">
        <v>2005.72</v>
      </c>
      <c r="F349" s="107" t="s">
        <v>1118</v>
      </c>
      <c r="G349" s="107" t="s">
        <v>1046</v>
      </c>
    </row>
    <row r="350" spans="1:7" ht="25.5" x14ac:dyDescent="0.25">
      <c r="A350" s="105" t="s">
        <v>1119</v>
      </c>
      <c r="B350" s="106">
        <v>37.659999999999997</v>
      </c>
      <c r="C350" s="107" t="s">
        <v>317</v>
      </c>
      <c r="D350" s="105">
        <v>20180219</v>
      </c>
      <c r="E350" s="106">
        <v>37.659999999999997</v>
      </c>
      <c r="F350" s="107" t="s">
        <v>1118</v>
      </c>
      <c r="G350" s="107" t="s">
        <v>1074</v>
      </c>
    </row>
    <row r="351" spans="1:7" ht="38.25" x14ac:dyDescent="0.25">
      <c r="A351" s="105" t="s">
        <v>1120</v>
      </c>
      <c r="B351" s="106">
        <v>1729.05</v>
      </c>
      <c r="C351" s="107" t="s">
        <v>317</v>
      </c>
      <c r="D351" s="105">
        <v>20180219</v>
      </c>
      <c r="E351" s="106">
        <v>1729.05</v>
      </c>
      <c r="F351" s="107" t="s">
        <v>1121</v>
      </c>
      <c r="G351" s="107" t="s">
        <v>1052</v>
      </c>
    </row>
    <row r="352" spans="1:7" ht="25.5" x14ac:dyDescent="0.25">
      <c r="A352" s="105" t="s">
        <v>1122</v>
      </c>
      <c r="B352" s="106">
        <v>20</v>
      </c>
      <c r="C352" s="107" t="s">
        <v>317</v>
      </c>
      <c r="D352" s="105">
        <v>20180219</v>
      </c>
      <c r="E352" s="106">
        <v>20</v>
      </c>
      <c r="F352" s="107" t="s">
        <v>1121</v>
      </c>
      <c r="G352" s="107" t="s">
        <v>1057</v>
      </c>
    </row>
    <row r="353" spans="1:7" ht="38.25" x14ac:dyDescent="0.25">
      <c r="A353" s="105" t="s">
        <v>1123</v>
      </c>
      <c r="B353" s="106">
        <v>116.45</v>
      </c>
      <c r="C353" s="107" t="s">
        <v>317</v>
      </c>
      <c r="D353" s="105">
        <v>20180220</v>
      </c>
      <c r="E353" s="106">
        <v>116.45</v>
      </c>
      <c r="F353" s="107" t="s">
        <v>1124</v>
      </c>
      <c r="G353" s="107" t="s">
        <v>1046</v>
      </c>
    </row>
    <row r="354" spans="1:7" ht="38.25" x14ac:dyDescent="0.25">
      <c r="A354" s="105" t="s">
        <v>1125</v>
      </c>
      <c r="B354" s="106">
        <v>31.1</v>
      </c>
      <c r="C354" s="107" t="s">
        <v>317</v>
      </c>
      <c r="D354" s="105">
        <v>20180220</v>
      </c>
      <c r="E354" s="106">
        <v>31.1</v>
      </c>
      <c r="F354" s="107" t="s">
        <v>1126</v>
      </c>
      <c r="G354" s="107" t="s">
        <v>1079</v>
      </c>
    </row>
    <row r="355" spans="1:7" ht="25.5" x14ac:dyDescent="0.25">
      <c r="A355" s="105" t="s">
        <v>1127</v>
      </c>
      <c r="B355" s="106">
        <v>33.299999999999997</v>
      </c>
      <c r="C355" s="107" t="s">
        <v>317</v>
      </c>
      <c r="D355" s="105">
        <v>20180220</v>
      </c>
      <c r="E355" s="106">
        <v>33.299999999999997</v>
      </c>
      <c r="F355" s="107" t="s">
        <v>1128</v>
      </c>
      <c r="G355" s="107" t="s">
        <v>1065</v>
      </c>
    </row>
    <row r="356" spans="1:7" ht="38.25" x14ac:dyDescent="0.25">
      <c r="A356" s="105" t="s">
        <v>1129</v>
      </c>
      <c r="B356" s="106">
        <v>305.5</v>
      </c>
      <c r="C356" s="107" t="s">
        <v>317</v>
      </c>
      <c r="D356" s="105">
        <v>20180220</v>
      </c>
      <c r="E356" s="106">
        <v>305.5</v>
      </c>
      <c r="F356" s="107" t="s">
        <v>1130</v>
      </c>
      <c r="G356" s="107" t="s">
        <v>1052</v>
      </c>
    </row>
    <row r="357" spans="1:7" ht="25.5" x14ac:dyDescent="0.25">
      <c r="A357" s="105" t="s">
        <v>1131</v>
      </c>
      <c r="B357" s="106">
        <v>19.2</v>
      </c>
      <c r="C357" s="107" t="s">
        <v>317</v>
      </c>
      <c r="D357" s="105">
        <v>20180220</v>
      </c>
      <c r="E357" s="106">
        <v>19.2</v>
      </c>
      <c r="F357" s="107" t="s">
        <v>1128</v>
      </c>
      <c r="G357" s="107" t="s">
        <v>1057</v>
      </c>
    </row>
    <row r="358" spans="1:7" ht="38.25" x14ac:dyDescent="0.25">
      <c r="A358" s="105" t="s">
        <v>1132</v>
      </c>
      <c r="B358" s="106">
        <v>91.3</v>
      </c>
      <c r="C358" s="107" t="s">
        <v>513</v>
      </c>
      <c r="D358" s="105">
        <v>20180220</v>
      </c>
      <c r="E358" s="106">
        <v>91.3</v>
      </c>
      <c r="F358" s="107" t="s">
        <v>1133</v>
      </c>
      <c r="G358" s="107" t="s">
        <v>1046</v>
      </c>
    </row>
    <row r="359" spans="1:7" ht="51" x14ac:dyDescent="0.25">
      <c r="A359" s="105" t="s">
        <v>1134</v>
      </c>
      <c r="B359" s="106">
        <v>61.1</v>
      </c>
      <c r="C359" s="107" t="s">
        <v>317</v>
      </c>
      <c r="D359" s="105">
        <v>20180220</v>
      </c>
      <c r="E359" s="106">
        <v>61.1</v>
      </c>
      <c r="F359" s="107" t="s">
        <v>1135</v>
      </c>
      <c r="G359" s="107" t="s">
        <v>1052</v>
      </c>
    </row>
    <row r="360" spans="1:7" ht="25.5" x14ac:dyDescent="0.25">
      <c r="A360" s="105" t="s">
        <v>1136</v>
      </c>
      <c r="B360" s="106">
        <v>158</v>
      </c>
      <c r="C360" s="107" t="s">
        <v>317</v>
      </c>
      <c r="D360" s="105">
        <v>20180220</v>
      </c>
      <c r="E360" s="106">
        <v>158</v>
      </c>
      <c r="F360" s="107" t="s">
        <v>1137</v>
      </c>
      <c r="G360" s="107" t="s">
        <v>1065</v>
      </c>
    </row>
    <row r="361" spans="1:7" ht="25.5" x14ac:dyDescent="0.25">
      <c r="A361" s="105" t="s">
        <v>1138</v>
      </c>
      <c r="B361" s="106">
        <v>66.78</v>
      </c>
      <c r="C361" s="107" t="s">
        <v>317</v>
      </c>
      <c r="D361" s="105">
        <v>20180220</v>
      </c>
      <c r="E361" s="106">
        <v>66.78</v>
      </c>
      <c r="F361" s="107" t="s">
        <v>1139</v>
      </c>
      <c r="G361" s="107" t="s">
        <v>1065</v>
      </c>
    </row>
    <row r="362" spans="1:7" ht="25.5" x14ac:dyDescent="0.25">
      <c r="A362" s="105" t="s">
        <v>1140</v>
      </c>
      <c r="B362" s="106">
        <v>600</v>
      </c>
      <c r="C362" s="107" t="s">
        <v>317</v>
      </c>
      <c r="D362" s="105">
        <v>20180220</v>
      </c>
      <c r="E362" s="106">
        <v>600</v>
      </c>
      <c r="F362" s="107" t="s">
        <v>1141</v>
      </c>
      <c r="G362" s="107" t="s">
        <v>1057</v>
      </c>
    </row>
    <row r="363" spans="1:7" ht="25.5" x14ac:dyDescent="0.25">
      <c r="A363" s="105" t="s">
        <v>1142</v>
      </c>
      <c r="B363" s="106">
        <v>250</v>
      </c>
      <c r="C363" s="107" t="s">
        <v>317</v>
      </c>
      <c r="D363" s="105">
        <v>20180220</v>
      </c>
      <c r="E363" s="106">
        <v>250</v>
      </c>
      <c r="F363" s="107" t="s">
        <v>1143</v>
      </c>
      <c r="G363" s="107" t="s">
        <v>1049</v>
      </c>
    </row>
    <row r="364" spans="1:7" ht="25.5" x14ac:dyDescent="0.25">
      <c r="A364" s="105" t="s">
        <v>1144</v>
      </c>
      <c r="B364" s="106">
        <v>14.64</v>
      </c>
      <c r="C364" s="107" t="s">
        <v>317</v>
      </c>
      <c r="D364" s="105">
        <v>20180220</v>
      </c>
      <c r="E364" s="106">
        <v>14.64</v>
      </c>
      <c r="F364" s="107" t="s">
        <v>1145</v>
      </c>
      <c r="G364" s="107" t="s">
        <v>1074</v>
      </c>
    </row>
    <row r="365" spans="1:7" ht="25.5" x14ac:dyDescent="0.25">
      <c r="A365" s="105" t="s">
        <v>1146</v>
      </c>
      <c r="B365" s="106">
        <v>61.1</v>
      </c>
      <c r="C365" s="107" t="s">
        <v>317</v>
      </c>
      <c r="D365" s="105">
        <v>20180220</v>
      </c>
      <c r="E365" s="106">
        <v>61.1</v>
      </c>
      <c r="F365" s="107" t="s">
        <v>1147</v>
      </c>
      <c r="G365" s="107" t="s">
        <v>1049</v>
      </c>
    </row>
    <row r="366" spans="1:7" ht="25.5" x14ac:dyDescent="0.25">
      <c r="A366" s="105" t="s">
        <v>1148</v>
      </c>
      <c r="B366" s="106">
        <v>19.8</v>
      </c>
      <c r="C366" s="107" t="s">
        <v>317</v>
      </c>
      <c r="D366" s="105">
        <v>20180220</v>
      </c>
      <c r="E366" s="106">
        <v>19.8</v>
      </c>
      <c r="F366" s="107" t="s">
        <v>1149</v>
      </c>
      <c r="G366" s="107" t="s">
        <v>1069</v>
      </c>
    </row>
    <row r="367" spans="1:7" ht="38.25" x14ac:dyDescent="0.25">
      <c r="A367" s="105" t="s">
        <v>1150</v>
      </c>
      <c r="B367" s="106">
        <v>297.8</v>
      </c>
      <c r="C367" s="107" t="s">
        <v>317</v>
      </c>
      <c r="D367" s="105">
        <v>20180220</v>
      </c>
      <c r="E367" s="106">
        <v>297.8</v>
      </c>
      <c r="F367" s="107" t="s">
        <v>1151</v>
      </c>
      <c r="G367" s="107" t="s">
        <v>1152</v>
      </c>
    </row>
    <row r="368" spans="1:7" ht="25.5" x14ac:dyDescent="0.25">
      <c r="A368" s="105" t="s">
        <v>1153</v>
      </c>
      <c r="B368" s="106">
        <v>650</v>
      </c>
      <c r="C368" s="107" t="s">
        <v>212</v>
      </c>
      <c r="D368" s="105">
        <v>20180220</v>
      </c>
      <c r="E368" s="106">
        <v>650</v>
      </c>
      <c r="F368" s="107" t="s">
        <v>1154</v>
      </c>
      <c r="G368" s="107" t="s">
        <v>1074</v>
      </c>
    </row>
    <row r="369" spans="1:7" ht="38.25" x14ac:dyDescent="0.25">
      <c r="A369" s="105" t="s">
        <v>1155</v>
      </c>
      <c r="B369" s="106">
        <v>150.15</v>
      </c>
      <c r="C369" s="107" t="s">
        <v>317</v>
      </c>
      <c r="D369" s="105">
        <v>20180220</v>
      </c>
      <c r="E369" s="106">
        <v>150.15</v>
      </c>
      <c r="F369" s="107" t="s">
        <v>1156</v>
      </c>
      <c r="G369" s="107" t="s">
        <v>1052</v>
      </c>
    </row>
    <row r="370" spans="1:7" ht="25.5" x14ac:dyDescent="0.25">
      <c r="A370" s="105" t="s">
        <v>1157</v>
      </c>
      <c r="B370" s="106">
        <v>42.9</v>
      </c>
      <c r="C370" s="107" t="s">
        <v>317</v>
      </c>
      <c r="D370" s="105">
        <v>20180220</v>
      </c>
      <c r="E370" s="106">
        <v>42.9</v>
      </c>
      <c r="F370" s="107" t="s">
        <v>1158</v>
      </c>
      <c r="G370" s="107" t="s">
        <v>1065</v>
      </c>
    </row>
    <row r="371" spans="1:7" ht="38.25" x14ac:dyDescent="0.25">
      <c r="A371" s="105" t="s">
        <v>1159</v>
      </c>
      <c r="B371" s="106">
        <v>31.1</v>
      </c>
      <c r="C371" s="107" t="s">
        <v>317</v>
      </c>
      <c r="D371" s="105">
        <v>20180220</v>
      </c>
      <c r="E371" s="106">
        <v>31.1</v>
      </c>
      <c r="F371" s="107" t="s">
        <v>1160</v>
      </c>
      <c r="G371" s="107" t="s">
        <v>1079</v>
      </c>
    </row>
    <row r="372" spans="1:7" ht="51" x14ac:dyDescent="0.25">
      <c r="A372" s="105" t="s">
        <v>1161</v>
      </c>
      <c r="B372" s="106">
        <v>42.03</v>
      </c>
      <c r="C372" s="107" t="s">
        <v>1162</v>
      </c>
      <c r="D372" s="105">
        <v>20180220</v>
      </c>
      <c r="E372" s="106">
        <v>42.03</v>
      </c>
      <c r="F372" s="107" t="s">
        <v>1163</v>
      </c>
      <c r="G372" s="107" t="s">
        <v>1164</v>
      </c>
    </row>
    <row r="373" spans="1:7" ht="38.25" x14ac:dyDescent="0.25">
      <c r="A373" s="105" t="s">
        <v>1165</v>
      </c>
      <c r="B373" s="106">
        <v>61.1</v>
      </c>
      <c r="C373" s="107" t="s">
        <v>317</v>
      </c>
      <c r="D373" s="105">
        <v>20180220</v>
      </c>
      <c r="E373" s="106">
        <v>61.1</v>
      </c>
      <c r="F373" s="107" t="s">
        <v>1166</v>
      </c>
      <c r="G373" s="107" t="s">
        <v>1079</v>
      </c>
    </row>
    <row r="374" spans="1:7" ht="25.5" x14ac:dyDescent="0.25">
      <c r="A374" s="105" t="s">
        <v>1167</v>
      </c>
      <c r="B374" s="106">
        <v>111.1</v>
      </c>
      <c r="C374" s="107" t="s">
        <v>317</v>
      </c>
      <c r="D374" s="105">
        <v>20180220</v>
      </c>
      <c r="E374" s="106">
        <v>111.1</v>
      </c>
      <c r="F374" s="107" t="s">
        <v>1168</v>
      </c>
      <c r="G374" s="107" t="s">
        <v>1049</v>
      </c>
    </row>
    <row r="375" spans="1:7" ht="25.5" x14ac:dyDescent="0.25">
      <c r="A375" s="105" t="s">
        <v>1169</v>
      </c>
      <c r="B375" s="106">
        <v>100</v>
      </c>
      <c r="C375" s="107" t="s">
        <v>317</v>
      </c>
      <c r="D375" s="105">
        <v>20180220</v>
      </c>
      <c r="E375" s="106">
        <v>100</v>
      </c>
      <c r="F375" s="107" t="s">
        <v>1170</v>
      </c>
      <c r="G375" s="107" t="s">
        <v>1060</v>
      </c>
    </row>
    <row r="376" spans="1:7" ht="25.5" x14ac:dyDescent="0.25">
      <c r="A376" s="105" t="s">
        <v>1171</v>
      </c>
      <c r="B376" s="106">
        <v>850</v>
      </c>
      <c r="C376" s="107" t="s">
        <v>317</v>
      </c>
      <c r="D376" s="105">
        <v>20180220</v>
      </c>
      <c r="E376" s="106">
        <v>850</v>
      </c>
      <c r="F376" s="107" t="s">
        <v>1170</v>
      </c>
      <c r="G376" s="107" t="s">
        <v>1172</v>
      </c>
    </row>
    <row r="377" spans="1:7" ht="38.25" x14ac:dyDescent="0.25">
      <c r="A377" s="105" t="s">
        <v>1173</v>
      </c>
      <c r="B377" s="106">
        <v>68.55</v>
      </c>
      <c r="C377" s="107" t="s">
        <v>317</v>
      </c>
      <c r="D377" s="105">
        <v>20180220</v>
      </c>
      <c r="E377" s="106">
        <v>68.55</v>
      </c>
      <c r="F377" s="107" t="s">
        <v>1174</v>
      </c>
      <c r="G377" s="107" t="s">
        <v>1052</v>
      </c>
    </row>
    <row r="378" spans="1:7" ht="38.25" x14ac:dyDescent="0.25">
      <c r="A378" s="105" t="s">
        <v>1175</v>
      </c>
      <c r="B378" s="106">
        <v>99.6</v>
      </c>
      <c r="C378" s="107" t="s">
        <v>317</v>
      </c>
      <c r="D378" s="105">
        <v>20180220</v>
      </c>
      <c r="E378" s="106">
        <v>99.6</v>
      </c>
      <c r="F378" s="107" t="s">
        <v>1176</v>
      </c>
      <c r="G378" s="107" t="s">
        <v>1052</v>
      </c>
    </row>
    <row r="379" spans="1:7" ht="38.25" x14ac:dyDescent="0.25">
      <c r="A379" s="105" t="s">
        <v>1177</v>
      </c>
      <c r="B379" s="106">
        <v>128</v>
      </c>
      <c r="C379" s="107" t="s">
        <v>317</v>
      </c>
      <c r="D379" s="105">
        <v>20180220</v>
      </c>
      <c r="E379" s="106">
        <v>128</v>
      </c>
      <c r="F379" s="107" t="s">
        <v>1178</v>
      </c>
      <c r="G379" s="107" t="s">
        <v>1052</v>
      </c>
    </row>
    <row r="380" spans="1:7" ht="25.5" x14ac:dyDescent="0.25">
      <c r="A380" s="105" t="s">
        <v>1179</v>
      </c>
      <c r="B380" s="106">
        <v>133.5</v>
      </c>
      <c r="C380" s="107" t="s">
        <v>317</v>
      </c>
      <c r="D380" s="105">
        <v>20180220</v>
      </c>
      <c r="E380" s="106">
        <v>133.5</v>
      </c>
      <c r="F380" s="107" t="s">
        <v>1180</v>
      </c>
      <c r="G380" s="107" t="s">
        <v>1060</v>
      </c>
    </row>
    <row r="381" spans="1:7" ht="38.25" x14ac:dyDescent="0.25">
      <c r="A381" s="105" t="s">
        <v>1181</v>
      </c>
      <c r="B381" s="106">
        <v>18</v>
      </c>
      <c r="C381" s="107" t="s">
        <v>317</v>
      </c>
      <c r="D381" s="105">
        <v>20180220</v>
      </c>
      <c r="E381" s="106">
        <v>18</v>
      </c>
      <c r="F381" s="107" t="s">
        <v>1182</v>
      </c>
      <c r="G381" s="107" t="s">
        <v>1052</v>
      </c>
    </row>
    <row r="382" spans="1:7" ht="38.25" x14ac:dyDescent="0.25">
      <c r="A382" s="105" t="s">
        <v>1183</v>
      </c>
      <c r="B382" s="106">
        <v>30.55</v>
      </c>
      <c r="C382" s="107" t="s">
        <v>317</v>
      </c>
      <c r="D382" s="105">
        <v>20180220</v>
      </c>
      <c r="E382" s="106">
        <v>30.55</v>
      </c>
      <c r="F382" s="107" t="s">
        <v>1184</v>
      </c>
      <c r="G382" s="107" t="s">
        <v>1052</v>
      </c>
    </row>
    <row r="383" spans="1:7" ht="38.25" x14ac:dyDescent="0.25">
      <c r="A383" s="105" t="s">
        <v>1185</v>
      </c>
      <c r="B383" s="106">
        <v>427.7</v>
      </c>
      <c r="C383" s="107" t="s">
        <v>317</v>
      </c>
      <c r="D383" s="105">
        <v>20180220</v>
      </c>
      <c r="E383" s="106">
        <v>427.7</v>
      </c>
      <c r="F383" s="107" t="s">
        <v>1186</v>
      </c>
      <c r="G383" s="107" t="s">
        <v>1052</v>
      </c>
    </row>
    <row r="384" spans="1:7" ht="89.25" x14ac:dyDescent="0.25">
      <c r="A384" s="105" t="s">
        <v>1187</v>
      </c>
      <c r="B384" s="106">
        <v>740</v>
      </c>
      <c r="C384" s="107" t="s">
        <v>295</v>
      </c>
      <c r="D384" s="105">
        <v>20180222</v>
      </c>
      <c r="E384" s="106">
        <v>740</v>
      </c>
      <c r="F384" s="107" t="s">
        <v>1188</v>
      </c>
      <c r="G384" s="107" t="s">
        <v>1189</v>
      </c>
    </row>
    <row r="385" spans="1:7" ht="25.5" x14ac:dyDescent="0.25">
      <c r="A385" s="105" t="s">
        <v>1190</v>
      </c>
      <c r="B385" s="106">
        <v>95.16</v>
      </c>
      <c r="C385" s="107" t="s">
        <v>317</v>
      </c>
      <c r="D385" s="105">
        <v>20180223</v>
      </c>
      <c r="E385" s="106">
        <v>95.16</v>
      </c>
      <c r="F385" s="107" t="s">
        <v>1191</v>
      </c>
      <c r="G385" s="107" t="s">
        <v>1060</v>
      </c>
    </row>
    <row r="386" spans="1:7" ht="38.25" x14ac:dyDescent="0.25">
      <c r="A386" s="105" t="s">
        <v>1192</v>
      </c>
      <c r="B386" s="106">
        <v>71.37</v>
      </c>
      <c r="C386" s="107" t="s">
        <v>317</v>
      </c>
      <c r="D386" s="105">
        <v>20180223</v>
      </c>
      <c r="E386" s="106">
        <v>71.37</v>
      </c>
      <c r="F386" s="107" t="s">
        <v>1191</v>
      </c>
      <c r="G386" s="107" t="s">
        <v>1079</v>
      </c>
    </row>
    <row r="387" spans="1:7" ht="38.25" x14ac:dyDescent="0.25">
      <c r="A387" s="105" t="s">
        <v>1193</v>
      </c>
      <c r="B387" s="106">
        <v>158.1</v>
      </c>
      <c r="C387" s="107" t="s">
        <v>1194</v>
      </c>
      <c r="D387" s="105">
        <v>20180301</v>
      </c>
      <c r="E387" s="106">
        <v>158.1</v>
      </c>
      <c r="F387" s="107" t="s">
        <v>1195</v>
      </c>
      <c r="G387" s="107" t="s">
        <v>1049</v>
      </c>
    </row>
    <row r="388" spans="1:7" ht="51" x14ac:dyDescent="0.25">
      <c r="A388" s="105" t="s">
        <v>1196</v>
      </c>
      <c r="B388" s="106">
        <v>122.2</v>
      </c>
      <c r="C388" s="107" t="s">
        <v>1197</v>
      </c>
      <c r="D388" s="105">
        <v>20180301</v>
      </c>
      <c r="E388" s="106">
        <v>122.2</v>
      </c>
      <c r="F388" s="107" t="s">
        <v>1198</v>
      </c>
      <c r="G388" s="107" t="s">
        <v>1046</v>
      </c>
    </row>
    <row r="389" spans="1:7" ht="51" x14ac:dyDescent="0.25">
      <c r="A389" s="105" t="s">
        <v>1199</v>
      </c>
      <c r="B389" s="106">
        <v>91.65</v>
      </c>
      <c r="C389" s="107" t="s">
        <v>317</v>
      </c>
      <c r="D389" s="105">
        <v>20180301</v>
      </c>
      <c r="E389" s="106">
        <v>91.65</v>
      </c>
      <c r="F389" s="107" t="s">
        <v>1200</v>
      </c>
      <c r="G389" s="107" t="s">
        <v>1049</v>
      </c>
    </row>
    <row r="390" spans="1:7" ht="38.25" x14ac:dyDescent="0.25">
      <c r="A390" s="105" t="s">
        <v>1201</v>
      </c>
      <c r="B390" s="106">
        <v>1287.6199999999999</v>
      </c>
      <c r="C390" s="107" t="s">
        <v>317</v>
      </c>
      <c r="D390" s="105">
        <v>20180305</v>
      </c>
      <c r="E390" s="106">
        <v>1287.6199999999999</v>
      </c>
      <c r="F390" s="107" t="s">
        <v>1202</v>
      </c>
      <c r="G390" s="107" t="s">
        <v>1046</v>
      </c>
    </row>
    <row r="391" spans="1:7" ht="25.5" x14ac:dyDescent="0.25">
      <c r="A391" s="105" t="s">
        <v>1203</v>
      </c>
      <c r="B391" s="106">
        <v>34.119999999999997</v>
      </c>
      <c r="C391" s="107" t="s">
        <v>317</v>
      </c>
      <c r="D391" s="105">
        <v>20180305</v>
      </c>
      <c r="E391" s="106">
        <v>34.119999999999997</v>
      </c>
      <c r="F391" s="107" t="s">
        <v>1204</v>
      </c>
      <c r="G391" s="107" t="s">
        <v>1074</v>
      </c>
    </row>
    <row r="392" spans="1:7" ht="38.25" x14ac:dyDescent="0.25">
      <c r="A392" s="105" t="s">
        <v>1205</v>
      </c>
      <c r="B392" s="106">
        <v>551.82000000000005</v>
      </c>
      <c r="C392" s="107" t="s">
        <v>317</v>
      </c>
      <c r="D392" s="105">
        <v>20180305</v>
      </c>
      <c r="E392" s="106">
        <v>551.82000000000005</v>
      </c>
      <c r="F392" s="107" t="s">
        <v>1206</v>
      </c>
      <c r="G392" s="107" t="s">
        <v>1207</v>
      </c>
    </row>
    <row r="393" spans="1:7" ht="38.25" x14ac:dyDescent="0.25">
      <c r="A393" s="105" t="s">
        <v>1208</v>
      </c>
      <c r="B393" s="106">
        <v>1153.57</v>
      </c>
      <c r="C393" s="107" t="s">
        <v>317</v>
      </c>
      <c r="D393" s="105">
        <v>20180305</v>
      </c>
      <c r="E393" s="106">
        <v>1153.57</v>
      </c>
      <c r="F393" s="107" t="s">
        <v>1209</v>
      </c>
      <c r="G393" s="107" t="s">
        <v>1210</v>
      </c>
    </row>
    <row r="394" spans="1:7" ht="51" x14ac:dyDescent="0.25">
      <c r="A394" s="105" t="s">
        <v>1211</v>
      </c>
      <c r="B394" s="106">
        <v>30</v>
      </c>
      <c r="C394" s="107" t="s">
        <v>317</v>
      </c>
      <c r="D394" s="105">
        <v>20180305</v>
      </c>
      <c r="E394" s="106">
        <v>30</v>
      </c>
      <c r="F394" s="107" t="s">
        <v>1212</v>
      </c>
      <c r="G394" s="107" t="s">
        <v>1213</v>
      </c>
    </row>
    <row r="395" spans="1:7" ht="38.25" x14ac:dyDescent="0.25">
      <c r="A395" s="105" t="s">
        <v>1214</v>
      </c>
      <c r="B395" s="106">
        <v>1340.17</v>
      </c>
      <c r="C395" s="107" t="s">
        <v>317</v>
      </c>
      <c r="D395" s="105">
        <v>20180305</v>
      </c>
      <c r="E395" s="106">
        <v>1340.17</v>
      </c>
      <c r="F395" s="107" t="s">
        <v>1215</v>
      </c>
      <c r="G395" s="107" t="s">
        <v>1207</v>
      </c>
    </row>
    <row r="396" spans="1:7" ht="63.75" x14ac:dyDescent="0.25">
      <c r="A396" s="105" t="s">
        <v>1216</v>
      </c>
      <c r="B396" s="106">
        <v>46.55</v>
      </c>
      <c r="C396" s="107" t="s">
        <v>317</v>
      </c>
      <c r="D396" s="105">
        <v>20180306</v>
      </c>
      <c r="E396" s="106">
        <v>46.55</v>
      </c>
      <c r="F396" s="107" t="s">
        <v>1217</v>
      </c>
      <c r="G396" s="107" t="s">
        <v>1210</v>
      </c>
    </row>
    <row r="397" spans="1:7" ht="38.25" x14ac:dyDescent="0.25">
      <c r="A397" s="105" t="s">
        <v>1218</v>
      </c>
      <c r="B397" s="106">
        <v>70</v>
      </c>
      <c r="C397" s="107" t="s">
        <v>658</v>
      </c>
      <c r="D397" s="105">
        <v>20180307</v>
      </c>
      <c r="E397" s="106">
        <v>70</v>
      </c>
      <c r="F397" s="107" t="s">
        <v>1219</v>
      </c>
      <c r="G397" s="107" t="s">
        <v>1052</v>
      </c>
    </row>
    <row r="398" spans="1:7" ht="51" x14ac:dyDescent="0.25">
      <c r="A398" s="105" t="s">
        <v>1220</v>
      </c>
      <c r="B398" s="106">
        <v>320</v>
      </c>
      <c r="C398" s="107" t="s">
        <v>1084</v>
      </c>
      <c r="D398" s="105">
        <v>20180307</v>
      </c>
      <c r="E398" s="106">
        <v>320</v>
      </c>
      <c r="F398" s="107" t="s">
        <v>1221</v>
      </c>
      <c r="G398" s="107" t="s">
        <v>1065</v>
      </c>
    </row>
    <row r="399" spans="1:7" ht="38.25" x14ac:dyDescent="0.25">
      <c r="A399" s="105" t="s">
        <v>1222</v>
      </c>
      <c r="B399" s="106">
        <v>4311.55</v>
      </c>
      <c r="C399" s="107" t="s">
        <v>317</v>
      </c>
      <c r="D399" s="105">
        <v>20180307</v>
      </c>
      <c r="E399" s="106">
        <v>4311.55</v>
      </c>
      <c r="F399" s="107" t="s">
        <v>1223</v>
      </c>
      <c r="G399" s="107" t="s">
        <v>1052</v>
      </c>
    </row>
    <row r="400" spans="1:7" ht="51" x14ac:dyDescent="0.25">
      <c r="A400" s="105" t="s">
        <v>1224</v>
      </c>
      <c r="B400" s="106">
        <v>237.8</v>
      </c>
      <c r="C400" s="107" t="s">
        <v>317</v>
      </c>
      <c r="D400" s="105">
        <v>20180307</v>
      </c>
      <c r="E400" s="106">
        <v>237.8</v>
      </c>
      <c r="F400" s="107" t="s">
        <v>1225</v>
      </c>
      <c r="G400" s="107" t="s">
        <v>1057</v>
      </c>
    </row>
    <row r="401" spans="1:7" ht="38.25" x14ac:dyDescent="0.25">
      <c r="A401" s="105" t="s">
        <v>1226</v>
      </c>
      <c r="B401" s="106">
        <v>1054.2</v>
      </c>
      <c r="C401" s="107" t="s">
        <v>317</v>
      </c>
      <c r="D401" s="105">
        <v>20180307</v>
      </c>
      <c r="E401" s="106">
        <v>1054.2</v>
      </c>
      <c r="F401" s="107" t="s">
        <v>1227</v>
      </c>
      <c r="G401" s="107" t="s">
        <v>1049</v>
      </c>
    </row>
    <row r="402" spans="1:7" ht="38.25" x14ac:dyDescent="0.25">
      <c r="A402" s="105" t="s">
        <v>1228</v>
      </c>
      <c r="B402" s="106">
        <v>25</v>
      </c>
      <c r="C402" s="107" t="s">
        <v>317</v>
      </c>
      <c r="D402" s="105">
        <v>20180307</v>
      </c>
      <c r="E402" s="106">
        <v>25</v>
      </c>
      <c r="F402" s="107" t="s">
        <v>1229</v>
      </c>
      <c r="G402" s="107" t="s">
        <v>1074</v>
      </c>
    </row>
    <row r="403" spans="1:7" ht="51" x14ac:dyDescent="0.25">
      <c r="A403" s="105" t="s">
        <v>1230</v>
      </c>
      <c r="B403" s="106">
        <v>447.4</v>
      </c>
      <c r="C403" s="107" t="s">
        <v>317</v>
      </c>
      <c r="D403" s="105">
        <v>20180308</v>
      </c>
      <c r="E403" s="106">
        <v>447.4</v>
      </c>
      <c r="F403" s="107" t="s">
        <v>1231</v>
      </c>
      <c r="G403" s="107" t="s">
        <v>1069</v>
      </c>
    </row>
    <row r="404" spans="1:7" ht="51" x14ac:dyDescent="0.25">
      <c r="A404" s="105" t="s">
        <v>1232</v>
      </c>
      <c r="B404" s="106">
        <v>483.8</v>
      </c>
      <c r="C404" s="107" t="s">
        <v>948</v>
      </c>
      <c r="D404" s="105">
        <v>20180308</v>
      </c>
      <c r="E404" s="106">
        <v>483.8</v>
      </c>
      <c r="F404" s="107" t="s">
        <v>1233</v>
      </c>
      <c r="G404" s="107" t="s">
        <v>1069</v>
      </c>
    </row>
    <row r="405" spans="1:7" ht="51" x14ac:dyDescent="0.25">
      <c r="A405" s="105" t="s">
        <v>1234</v>
      </c>
      <c r="B405" s="106">
        <v>156.55000000000001</v>
      </c>
      <c r="C405" s="107" t="s">
        <v>948</v>
      </c>
      <c r="D405" s="105">
        <v>20180308</v>
      </c>
      <c r="E405" s="106">
        <v>156.55000000000001</v>
      </c>
      <c r="F405" s="107" t="s">
        <v>1235</v>
      </c>
      <c r="G405" s="107" t="s">
        <v>1069</v>
      </c>
    </row>
    <row r="406" spans="1:7" ht="51" x14ac:dyDescent="0.25">
      <c r="A406" s="105" t="s">
        <v>1236</v>
      </c>
      <c r="B406" s="106">
        <v>122.2</v>
      </c>
      <c r="C406" s="107" t="s">
        <v>1237</v>
      </c>
      <c r="D406" s="105">
        <v>20180308</v>
      </c>
      <c r="E406" s="106">
        <v>122.2</v>
      </c>
      <c r="F406" s="107" t="s">
        <v>1238</v>
      </c>
      <c r="G406" s="107" t="s">
        <v>1079</v>
      </c>
    </row>
    <row r="407" spans="1:7" ht="38.25" x14ac:dyDescent="0.25">
      <c r="A407" s="105" t="s">
        <v>1239</v>
      </c>
      <c r="B407" s="106">
        <v>52.26</v>
      </c>
      <c r="C407" s="107" t="s">
        <v>1240</v>
      </c>
      <c r="D407" s="105">
        <v>20180308</v>
      </c>
      <c r="E407" s="106">
        <v>52.26</v>
      </c>
      <c r="F407" s="107" t="s">
        <v>1241</v>
      </c>
      <c r="G407" s="107" t="s">
        <v>1242</v>
      </c>
    </row>
    <row r="408" spans="1:7" ht="51" x14ac:dyDescent="0.25">
      <c r="A408" s="105" t="s">
        <v>1243</v>
      </c>
      <c r="B408" s="106">
        <v>333.62</v>
      </c>
      <c r="C408" s="107" t="s">
        <v>953</v>
      </c>
      <c r="D408" s="105">
        <v>20180309</v>
      </c>
      <c r="E408" s="106">
        <v>333.62</v>
      </c>
      <c r="F408" s="107" t="s">
        <v>1244</v>
      </c>
      <c r="G408" s="107" t="s">
        <v>1069</v>
      </c>
    </row>
    <row r="409" spans="1:7" ht="63.75" x14ac:dyDescent="0.25">
      <c r="A409" s="105" t="s">
        <v>1245</v>
      </c>
      <c r="B409" s="106">
        <v>32</v>
      </c>
      <c r="C409" s="107" t="s">
        <v>1246</v>
      </c>
      <c r="D409" s="105">
        <v>20180309</v>
      </c>
      <c r="E409" s="106">
        <v>32</v>
      </c>
      <c r="F409" s="107" t="s">
        <v>1247</v>
      </c>
      <c r="G409" s="107" t="s">
        <v>1079</v>
      </c>
    </row>
    <row r="410" spans="1:7" ht="25.5" x14ac:dyDescent="0.25">
      <c r="A410" s="105" t="s">
        <v>1248</v>
      </c>
      <c r="B410" s="106">
        <v>60</v>
      </c>
      <c r="C410" s="107" t="s">
        <v>317</v>
      </c>
      <c r="D410" s="105">
        <v>20180309</v>
      </c>
      <c r="E410" s="106">
        <v>60</v>
      </c>
      <c r="F410" s="107" t="s">
        <v>1249</v>
      </c>
      <c r="G410" s="107" t="s">
        <v>1069</v>
      </c>
    </row>
    <row r="411" spans="1:7" ht="25.5" x14ac:dyDescent="0.25">
      <c r="A411" s="105" t="s">
        <v>1250</v>
      </c>
      <c r="B411" s="106">
        <v>201.55</v>
      </c>
      <c r="C411" s="107" t="s">
        <v>317</v>
      </c>
      <c r="D411" s="105">
        <v>20180312</v>
      </c>
      <c r="E411" s="106">
        <v>201.55</v>
      </c>
      <c r="F411" s="107" t="s">
        <v>1251</v>
      </c>
      <c r="G411" s="107" t="s">
        <v>1049</v>
      </c>
    </row>
    <row r="412" spans="1:7" ht="25.5" x14ac:dyDescent="0.25">
      <c r="A412" s="105" t="s">
        <v>1252</v>
      </c>
      <c r="B412" s="106">
        <v>11.58</v>
      </c>
      <c r="C412" s="107" t="s">
        <v>317</v>
      </c>
      <c r="D412" s="105">
        <v>20180312</v>
      </c>
      <c r="E412" s="106">
        <v>11.58</v>
      </c>
      <c r="F412" s="107" t="s">
        <v>1253</v>
      </c>
      <c r="G412" s="107" t="s">
        <v>1074</v>
      </c>
    </row>
    <row r="413" spans="1:7" ht="25.5" x14ac:dyDescent="0.25">
      <c r="A413" s="105" t="s">
        <v>1254</v>
      </c>
      <c r="B413" s="106">
        <v>30.55</v>
      </c>
      <c r="C413" s="107" t="s">
        <v>1084</v>
      </c>
      <c r="D413" s="105">
        <v>20180312</v>
      </c>
      <c r="E413" s="106">
        <v>30.55</v>
      </c>
      <c r="F413" s="107" t="s">
        <v>1255</v>
      </c>
      <c r="G413" s="107" t="s">
        <v>1049</v>
      </c>
    </row>
    <row r="414" spans="1:7" ht="38.25" x14ac:dyDescent="0.25">
      <c r="A414" s="105" t="s">
        <v>1256</v>
      </c>
      <c r="B414" s="106">
        <v>230.55</v>
      </c>
      <c r="C414" s="107" t="s">
        <v>317</v>
      </c>
      <c r="D414" s="105">
        <v>20180313</v>
      </c>
      <c r="E414" s="106">
        <v>230.55</v>
      </c>
      <c r="F414" s="107" t="s">
        <v>1257</v>
      </c>
      <c r="G414" s="107" t="s">
        <v>1258</v>
      </c>
    </row>
    <row r="415" spans="1:7" ht="89.25" x14ac:dyDescent="0.25">
      <c r="A415" s="105" t="s">
        <v>1259</v>
      </c>
      <c r="B415" s="106">
        <v>1600</v>
      </c>
      <c r="C415" s="107" t="s">
        <v>375</v>
      </c>
      <c r="D415" s="105">
        <v>20180314</v>
      </c>
      <c r="E415" s="106">
        <v>1600</v>
      </c>
      <c r="F415" s="107" t="s">
        <v>1260</v>
      </c>
      <c r="G415" s="107" t="s">
        <v>1261</v>
      </c>
    </row>
    <row r="416" spans="1:7" ht="63.75" x14ac:dyDescent="0.25">
      <c r="A416" s="105" t="s">
        <v>1262</v>
      </c>
      <c r="B416" s="106">
        <v>61200</v>
      </c>
      <c r="C416" s="107" t="s">
        <v>1263</v>
      </c>
      <c r="D416" s="105">
        <v>20180314</v>
      </c>
      <c r="E416" s="106">
        <v>30000</v>
      </c>
      <c r="F416" s="107" t="s">
        <v>1264</v>
      </c>
      <c r="G416" s="107" t="s">
        <v>1265</v>
      </c>
    </row>
    <row r="417" spans="1:7" ht="51" x14ac:dyDescent="0.25">
      <c r="A417" s="105" t="s">
        <v>1266</v>
      </c>
      <c r="B417" s="106">
        <v>80.260000000000005</v>
      </c>
      <c r="C417" s="107" t="s">
        <v>1240</v>
      </c>
      <c r="D417" s="105">
        <v>20180319</v>
      </c>
      <c r="E417" s="106">
        <v>80.260000000000005</v>
      </c>
      <c r="F417" s="107" t="s">
        <v>1267</v>
      </c>
      <c r="G417" s="107" t="s">
        <v>1242</v>
      </c>
    </row>
    <row r="418" spans="1:7" ht="51" x14ac:dyDescent="0.25">
      <c r="A418" s="105" t="s">
        <v>1268</v>
      </c>
      <c r="B418" s="106">
        <v>155.9</v>
      </c>
      <c r="C418" s="107" t="s">
        <v>916</v>
      </c>
      <c r="D418" s="105">
        <v>20180322</v>
      </c>
      <c r="E418" s="106">
        <v>155.9</v>
      </c>
      <c r="F418" s="107" t="s">
        <v>1269</v>
      </c>
      <c r="G418" s="107" t="s">
        <v>1079</v>
      </c>
    </row>
    <row r="419" spans="1:7" ht="63.75" x14ac:dyDescent="0.25">
      <c r="A419" s="105" t="s">
        <v>1270</v>
      </c>
      <c r="B419" s="106">
        <v>479.13</v>
      </c>
      <c r="C419" s="107" t="s">
        <v>916</v>
      </c>
      <c r="D419" s="105">
        <v>20180322</v>
      </c>
      <c r="E419" s="106">
        <v>479.13</v>
      </c>
      <c r="F419" s="107" t="s">
        <v>1271</v>
      </c>
      <c r="G419" s="107" t="s">
        <v>1060</v>
      </c>
    </row>
    <row r="420" spans="1:7" ht="63.75" x14ac:dyDescent="0.25">
      <c r="A420" s="105" t="s">
        <v>1272</v>
      </c>
      <c r="B420" s="106">
        <v>1398.52</v>
      </c>
      <c r="C420" s="107" t="s">
        <v>513</v>
      </c>
      <c r="D420" s="105">
        <v>20180323</v>
      </c>
      <c r="E420" s="106">
        <v>1398.52</v>
      </c>
      <c r="F420" s="107" t="s">
        <v>1273</v>
      </c>
      <c r="G420" s="107" t="s">
        <v>1065</v>
      </c>
    </row>
    <row r="421" spans="1:7" ht="51" x14ac:dyDescent="0.25">
      <c r="A421" s="105" t="s">
        <v>1274</v>
      </c>
      <c r="B421" s="106">
        <v>58.85</v>
      </c>
      <c r="C421" s="107" t="s">
        <v>921</v>
      </c>
      <c r="D421" s="105">
        <v>20180323</v>
      </c>
      <c r="E421" s="106">
        <v>58.85</v>
      </c>
      <c r="F421" s="107" t="s">
        <v>1275</v>
      </c>
      <c r="G421" s="107" t="s">
        <v>1276</v>
      </c>
    </row>
    <row r="422" spans="1:7" ht="51" x14ac:dyDescent="0.25">
      <c r="A422" s="105" t="s">
        <v>1277</v>
      </c>
      <c r="B422" s="106">
        <v>101.77</v>
      </c>
      <c r="C422" s="107" t="s">
        <v>513</v>
      </c>
      <c r="D422" s="105">
        <v>20180323</v>
      </c>
      <c r="E422" s="106">
        <v>101.77</v>
      </c>
      <c r="F422" s="107" t="s">
        <v>1278</v>
      </c>
      <c r="G422" s="107" t="s">
        <v>1279</v>
      </c>
    </row>
    <row r="423" spans="1:7" ht="51" x14ac:dyDescent="0.25">
      <c r="A423" s="105" t="s">
        <v>1280</v>
      </c>
      <c r="B423" s="106">
        <v>4000</v>
      </c>
      <c r="C423" s="107" t="s">
        <v>1281</v>
      </c>
      <c r="D423" s="105">
        <v>20180326</v>
      </c>
      <c r="E423" s="106">
        <v>4000</v>
      </c>
      <c r="F423" s="107" t="s">
        <v>1282</v>
      </c>
      <c r="G423" s="107" t="s">
        <v>1283</v>
      </c>
    </row>
    <row r="424" spans="1:7" ht="51" x14ac:dyDescent="0.25">
      <c r="A424" s="105" t="s">
        <v>1284</v>
      </c>
      <c r="B424" s="106">
        <v>752.8</v>
      </c>
      <c r="C424" s="107" t="s">
        <v>375</v>
      </c>
      <c r="D424" s="105">
        <v>20180326</v>
      </c>
      <c r="E424" s="106">
        <v>752.8</v>
      </c>
      <c r="F424" s="107" t="s">
        <v>1285</v>
      </c>
      <c r="G424" s="107" t="s">
        <v>1286</v>
      </c>
    </row>
    <row r="425" spans="1:7" ht="63.75" x14ac:dyDescent="0.25">
      <c r="A425" s="105" t="s">
        <v>1287</v>
      </c>
      <c r="B425" s="106">
        <v>340</v>
      </c>
      <c r="C425" s="107" t="s">
        <v>517</v>
      </c>
      <c r="D425" s="105">
        <v>20180326</v>
      </c>
      <c r="E425" s="106">
        <v>340</v>
      </c>
      <c r="F425" s="107" t="s">
        <v>1288</v>
      </c>
      <c r="G425" s="107" t="s">
        <v>1289</v>
      </c>
    </row>
    <row r="426" spans="1:7" ht="63.75" x14ac:dyDescent="0.25">
      <c r="A426" s="105" t="s">
        <v>1290</v>
      </c>
      <c r="B426" s="106">
        <v>1369.2</v>
      </c>
      <c r="C426" s="107" t="s">
        <v>375</v>
      </c>
      <c r="D426" s="105">
        <v>20180326</v>
      </c>
      <c r="E426" s="106">
        <v>1369.2</v>
      </c>
      <c r="F426" s="107" t="s">
        <v>1291</v>
      </c>
      <c r="G426" s="107" t="s">
        <v>1292</v>
      </c>
    </row>
    <row r="427" spans="1:7" ht="63.75" x14ac:dyDescent="0.25">
      <c r="A427" s="105" t="s">
        <v>1293</v>
      </c>
      <c r="B427" s="106">
        <v>255</v>
      </c>
      <c r="C427" s="107" t="s">
        <v>517</v>
      </c>
      <c r="D427" s="105">
        <v>20180326</v>
      </c>
      <c r="E427" s="106">
        <v>255</v>
      </c>
      <c r="F427" s="107" t="s">
        <v>701</v>
      </c>
      <c r="G427" s="107" t="s">
        <v>1294</v>
      </c>
    </row>
    <row r="428" spans="1:7" ht="51" x14ac:dyDescent="0.25">
      <c r="A428" s="105" t="s">
        <v>1295</v>
      </c>
      <c r="B428" s="106">
        <v>213.85</v>
      </c>
      <c r="C428" s="107" t="s">
        <v>513</v>
      </c>
      <c r="D428" s="105">
        <v>20180328</v>
      </c>
      <c r="E428" s="106">
        <v>213.85</v>
      </c>
      <c r="F428" s="107" t="s">
        <v>1296</v>
      </c>
      <c r="G428" s="107" t="s">
        <v>1210</v>
      </c>
    </row>
    <row r="429" spans="1:7" ht="25.5" x14ac:dyDescent="0.25">
      <c r="A429" s="105" t="s">
        <v>1297</v>
      </c>
      <c r="B429" s="106">
        <v>2440</v>
      </c>
      <c r="C429" s="107" t="s">
        <v>317</v>
      </c>
      <c r="D429" s="105">
        <v>20180329</v>
      </c>
      <c r="E429" s="106">
        <v>2440</v>
      </c>
      <c r="F429" s="107" t="s">
        <v>1298</v>
      </c>
      <c r="G429" s="107" t="s">
        <v>1299</v>
      </c>
    </row>
    <row r="430" spans="1:7" ht="51" x14ac:dyDescent="0.25">
      <c r="A430" s="105" t="s">
        <v>1300</v>
      </c>
      <c r="B430" s="106">
        <v>394.9</v>
      </c>
      <c r="C430" s="107" t="s">
        <v>916</v>
      </c>
      <c r="D430" s="105">
        <v>20180329</v>
      </c>
      <c r="E430" s="106">
        <v>394.9</v>
      </c>
      <c r="F430" s="107" t="s">
        <v>1301</v>
      </c>
      <c r="G430" s="107" t="s">
        <v>1052</v>
      </c>
    </row>
    <row r="431" spans="1:7" ht="38.25" x14ac:dyDescent="0.25">
      <c r="A431" s="105" t="s">
        <v>1302</v>
      </c>
      <c r="B431" s="106">
        <v>42.6</v>
      </c>
      <c r="C431" s="107" t="s">
        <v>1303</v>
      </c>
      <c r="D431" s="105">
        <v>20180329</v>
      </c>
      <c r="E431" s="106">
        <v>42.6</v>
      </c>
      <c r="F431" s="107" t="s">
        <v>1304</v>
      </c>
      <c r="G431" s="107" t="s">
        <v>1065</v>
      </c>
    </row>
    <row r="432" spans="1:7" ht="51" x14ac:dyDescent="0.25">
      <c r="A432" s="105" t="s">
        <v>1305</v>
      </c>
      <c r="B432" s="106">
        <v>26.95</v>
      </c>
      <c r="C432" s="107" t="s">
        <v>1084</v>
      </c>
      <c r="D432" s="105">
        <v>20180329</v>
      </c>
      <c r="E432" s="106">
        <v>26.95</v>
      </c>
      <c r="F432" s="107" t="s">
        <v>1306</v>
      </c>
      <c r="G432" s="107" t="s">
        <v>1049</v>
      </c>
    </row>
    <row r="433" spans="1:7" ht="63.75" x14ac:dyDescent="0.25">
      <c r="A433" s="105" t="s">
        <v>1307</v>
      </c>
      <c r="B433" s="106">
        <v>72.2</v>
      </c>
      <c r="C433" s="107" t="s">
        <v>513</v>
      </c>
      <c r="D433" s="105">
        <v>20180330</v>
      </c>
      <c r="E433" s="106">
        <v>72.2</v>
      </c>
      <c r="F433" s="107" t="s">
        <v>1308</v>
      </c>
      <c r="G433" s="107" t="s">
        <v>1046</v>
      </c>
    </row>
    <row r="434" spans="1:7" ht="38.25" x14ac:dyDescent="0.25">
      <c r="A434" s="105" t="s">
        <v>1309</v>
      </c>
      <c r="B434" s="106">
        <v>91.65</v>
      </c>
      <c r="C434" s="107" t="s">
        <v>212</v>
      </c>
      <c r="D434" s="105">
        <v>20180404</v>
      </c>
      <c r="E434" s="106">
        <v>91.65</v>
      </c>
      <c r="F434" s="107" t="s">
        <v>1310</v>
      </c>
      <c r="G434" s="107" t="s">
        <v>1046</v>
      </c>
    </row>
    <row r="435" spans="1:7" ht="63.75" x14ac:dyDescent="0.25">
      <c r="A435" s="105" t="s">
        <v>1311</v>
      </c>
      <c r="B435" s="106">
        <v>1920</v>
      </c>
      <c r="C435" s="107" t="s">
        <v>916</v>
      </c>
      <c r="D435" s="105">
        <v>20180406</v>
      </c>
      <c r="E435" s="106">
        <v>1920</v>
      </c>
      <c r="F435" s="107" t="s">
        <v>1312</v>
      </c>
      <c r="G435" s="107" t="s">
        <v>1052</v>
      </c>
    </row>
    <row r="436" spans="1:7" ht="63.75" x14ac:dyDescent="0.25">
      <c r="A436" s="105" t="s">
        <v>1313</v>
      </c>
      <c r="B436" s="106">
        <v>320487.21000000002</v>
      </c>
      <c r="C436" s="107" t="s">
        <v>1314</v>
      </c>
      <c r="D436" s="105">
        <v>20180409</v>
      </c>
      <c r="E436" s="106">
        <v>2276.2600000000002</v>
      </c>
      <c r="F436" s="107" t="s">
        <v>1315</v>
      </c>
      <c r="G436" s="107" t="s">
        <v>1316</v>
      </c>
    </row>
    <row r="437" spans="1:7" ht="51" x14ac:dyDescent="0.25">
      <c r="A437" s="105" t="s">
        <v>1317</v>
      </c>
      <c r="B437" s="106">
        <v>12200</v>
      </c>
      <c r="C437" s="107" t="s">
        <v>317</v>
      </c>
      <c r="D437" s="105">
        <v>20180410</v>
      </c>
      <c r="E437" s="106">
        <v>12200</v>
      </c>
      <c r="F437" s="107" t="s">
        <v>1318</v>
      </c>
      <c r="G437" s="107" t="s">
        <v>1319</v>
      </c>
    </row>
    <row r="438" spans="1:7" ht="38.25" x14ac:dyDescent="0.25">
      <c r="A438" s="105" t="s">
        <v>1320</v>
      </c>
      <c r="B438" s="106">
        <v>30</v>
      </c>
      <c r="C438" s="107" t="s">
        <v>1240</v>
      </c>
      <c r="D438" s="105">
        <v>20180410</v>
      </c>
      <c r="E438" s="106">
        <v>30</v>
      </c>
      <c r="F438" s="107" t="s">
        <v>1321</v>
      </c>
      <c r="G438" s="107" t="s">
        <v>1242</v>
      </c>
    </row>
    <row r="439" spans="1:7" ht="51" x14ac:dyDescent="0.25">
      <c r="A439" s="105" t="s">
        <v>1322</v>
      </c>
      <c r="B439" s="106">
        <v>198.32</v>
      </c>
      <c r="C439" s="107" t="s">
        <v>513</v>
      </c>
      <c r="D439" s="105">
        <v>20180410</v>
      </c>
      <c r="E439" s="106">
        <v>198.32</v>
      </c>
      <c r="F439" s="107" t="s">
        <v>1323</v>
      </c>
      <c r="G439" s="107" t="s">
        <v>1069</v>
      </c>
    </row>
    <row r="440" spans="1:7" ht="51" x14ac:dyDescent="0.25">
      <c r="A440" s="105" t="s">
        <v>1324</v>
      </c>
      <c r="B440" s="106">
        <v>30.55</v>
      </c>
      <c r="C440" s="107" t="s">
        <v>1325</v>
      </c>
      <c r="D440" s="105">
        <v>20180410</v>
      </c>
      <c r="E440" s="106">
        <v>30.55</v>
      </c>
      <c r="F440" s="107" t="s">
        <v>1326</v>
      </c>
      <c r="G440" s="107" t="s">
        <v>1049</v>
      </c>
    </row>
    <row r="441" spans="1:7" ht="63.75" x14ac:dyDescent="0.25">
      <c r="A441" s="105" t="s">
        <v>1327</v>
      </c>
      <c r="B441" s="106">
        <v>122.2</v>
      </c>
      <c r="C441" s="107" t="s">
        <v>513</v>
      </c>
      <c r="D441" s="105">
        <v>20180412</v>
      </c>
      <c r="E441" s="106">
        <v>122.2</v>
      </c>
      <c r="F441" s="107" t="s">
        <v>1328</v>
      </c>
      <c r="G441" s="107" t="s">
        <v>1046</v>
      </c>
    </row>
    <row r="442" spans="1:7" ht="51" x14ac:dyDescent="0.25">
      <c r="A442" s="105" t="s">
        <v>1329</v>
      </c>
      <c r="B442" s="106">
        <v>213.85</v>
      </c>
      <c r="C442" s="107" t="s">
        <v>317</v>
      </c>
      <c r="D442" s="105">
        <v>20180417</v>
      </c>
      <c r="E442" s="106">
        <v>213.85</v>
      </c>
      <c r="F442" s="107" t="s">
        <v>1330</v>
      </c>
      <c r="G442" s="107" t="s">
        <v>1258</v>
      </c>
    </row>
    <row r="443" spans="1:7" ht="38.25" x14ac:dyDescent="0.25">
      <c r="A443" s="105" t="s">
        <v>1331</v>
      </c>
      <c r="B443" s="106">
        <v>35.549999999999997</v>
      </c>
      <c r="C443" s="107" t="s">
        <v>1332</v>
      </c>
      <c r="D443" s="105">
        <v>20180418</v>
      </c>
      <c r="E443" s="106">
        <v>35.549999999999997</v>
      </c>
      <c r="F443" s="107" t="s">
        <v>1333</v>
      </c>
      <c r="G443" s="107" t="s">
        <v>1079</v>
      </c>
    </row>
    <row r="444" spans="1:7" ht="38.25" x14ac:dyDescent="0.25">
      <c r="A444" s="105" t="s">
        <v>1334</v>
      </c>
      <c r="B444" s="106">
        <v>61.1</v>
      </c>
      <c r="C444" s="107" t="s">
        <v>1237</v>
      </c>
      <c r="D444" s="105">
        <v>20180418</v>
      </c>
      <c r="E444" s="106">
        <v>61.1</v>
      </c>
      <c r="F444" s="107" t="s">
        <v>1335</v>
      </c>
      <c r="G444" s="107" t="s">
        <v>1079</v>
      </c>
    </row>
    <row r="445" spans="1:7" ht="51" x14ac:dyDescent="0.25">
      <c r="A445" s="105" t="s">
        <v>1336</v>
      </c>
      <c r="B445" s="106">
        <v>141.30000000000001</v>
      </c>
      <c r="C445" s="107" t="s">
        <v>916</v>
      </c>
      <c r="D445" s="105">
        <v>20180420</v>
      </c>
      <c r="E445" s="106">
        <v>141.30000000000001</v>
      </c>
      <c r="F445" s="107" t="s">
        <v>1337</v>
      </c>
      <c r="G445" s="107" t="s">
        <v>1057</v>
      </c>
    </row>
    <row r="446" spans="1:7" ht="51" x14ac:dyDescent="0.25">
      <c r="A446" s="105" t="s">
        <v>1338</v>
      </c>
      <c r="B446" s="106">
        <v>0.12</v>
      </c>
      <c r="C446" s="107" t="s">
        <v>675</v>
      </c>
      <c r="D446" s="105">
        <v>20180427</v>
      </c>
      <c r="E446" s="106">
        <v>0.12</v>
      </c>
      <c r="F446" s="107" t="s">
        <v>1339</v>
      </c>
      <c r="G446" s="107" t="s">
        <v>1340</v>
      </c>
    </row>
    <row r="447" spans="1:7" ht="63.75" x14ac:dyDescent="0.25">
      <c r="A447" s="105" t="s">
        <v>1341</v>
      </c>
      <c r="B447" s="106">
        <v>122.2</v>
      </c>
      <c r="C447" s="107" t="s">
        <v>921</v>
      </c>
      <c r="D447" s="105">
        <v>20180427</v>
      </c>
      <c r="E447" s="106">
        <v>122.2</v>
      </c>
      <c r="F447" s="107" t="s">
        <v>1342</v>
      </c>
      <c r="G447" s="107" t="s">
        <v>1258</v>
      </c>
    </row>
    <row r="448" spans="1:7" ht="51" x14ac:dyDescent="0.25">
      <c r="A448" s="105" t="s">
        <v>1343</v>
      </c>
      <c r="B448" s="106">
        <v>30.55</v>
      </c>
      <c r="C448" s="107" t="s">
        <v>1344</v>
      </c>
      <c r="D448" s="105">
        <v>20180430</v>
      </c>
      <c r="E448" s="106">
        <v>30.55</v>
      </c>
      <c r="F448" s="107" t="s">
        <v>1345</v>
      </c>
      <c r="G448" s="107" t="s">
        <v>1046</v>
      </c>
    </row>
    <row r="449" spans="1:7" ht="63.75" x14ac:dyDescent="0.25">
      <c r="A449" s="105" t="s">
        <v>1346</v>
      </c>
      <c r="B449" s="106">
        <v>17600</v>
      </c>
      <c r="C449" s="107" t="s">
        <v>1246</v>
      </c>
      <c r="D449" s="105">
        <v>20180101</v>
      </c>
      <c r="E449" s="106">
        <v>11600</v>
      </c>
      <c r="F449" s="107" t="s">
        <v>1347</v>
      </c>
      <c r="G449" s="107" t="s">
        <v>1265</v>
      </c>
    </row>
    <row r="450" spans="1:7" ht="76.5" x14ac:dyDescent="0.25">
      <c r="A450" s="105" t="s">
        <v>1348</v>
      </c>
      <c r="B450" s="106">
        <v>427.7</v>
      </c>
      <c r="C450" s="107" t="s">
        <v>513</v>
      </c>
      <c r="D450" s="105">
        <v>20180502</v>
      </c>
      <c r="E450" s="106">
        <v>427.7</v>
      </c>
      <c r="F450" s="107" t="s">
        <v>1349</v>
      </c>
      <c r="G450" s="107" t="s">
        <v>1279</v>
      </c>
    </row>
    <row r="451" spans="1:7" ht="38.25" x14ac:dyDescent="0.25">
      <c r="A451" s="105" t="s">
        <v>1350</v>
      </c>
      <c r="B451" s="106">
        <v>30.55</v>
      </c>
      <c r="C451" s="107" t="s">
        <v>1351</v>
      </c>
      <c r="D451" s="105">
        <v>20180503</v>
      </c>
      <c r="E451" s="106">
        <v>30.55</v>
      </c>
      <c r="F451" s="107" t="s">
        <v>1352</v>
      </c>
      <c r="G451" s="107" t="s">
        <v>1052</v>
      </c>
    </row>
    <row r="452" spans="1:7" ht="38.25" x14ac:dyDescent="0.25">
      <c r="A452" s="105" t="s">
        <v>1353</v>
      </c>
      <c r="B452" s="106">
        <v>209.9</v>
      </c>
      <c r="C452" s="107" t="s">
        <v>513</v>
      </c>
      <c r="D452" s="105">
        <v>20180503</v>
      </c>
      <c r="E452" s="106">
        <v>209.9</v>
      </c>
      <c r="F452" s="107" t="s">
        <v>1354</v>
      </c>
      <c r="G452" s="107" t="s">
        <v>1052</v>
      </c>
    </row>
    <row r="453" spans="1:7" ht="51" x14ac:dyDescent="0.25">
      <c r="A453" s="105" t="s">
        <v>1355</v>
      </c>
      <c r="B453" s="106">
        <v>308.5</v>
      </c>
      <c r="C453" s="107" t="s">
        <v>513</v>
      </c>
      <c r="D453" s="105">
        <v>20180503</v>
      </c>
      <c r="E453" s="106">
        <v>308.5</v>
      </c>
      <c r="F453" s="107" t="s">
        <v>1356</v>
      </c>
      <c r="G453" s="107" t="s">
        <v>1060</v>
      </c>
    </row>
    <row r="454" spans="1:7" ht="63.75" x14ac:dyDescent="0.25">
      <c r="A454" s="105" t="s">
        <v>1357</v>
      </c>
      <c r="B454" s="106">
        <v>61.1</v>
      </c>
      <c r="C454" s="107" t="s">
        <v>1358</v>
      </c>
      <c r="D454" s="105">
        <v>20180504</v>
      </c>
      <c r="E454" s="106">
        <v>61.1</v>
      </c>
      <c r="F454" s="107" t="s">
        <v>1359</v>
      </c>
      <c r="G454" s="107" t="s">
        <v>1046</v>
      </c>
    </row>
    <row r="455" spans="1:7" ht="38.25" x14ac:dyDescent="0.25">
      <c r="A455" s="105" t="s">
        <v>1360</v>
      </c>
      <c r="B455" s="106">
        <v>49.54</v>
      </c>
      <c r="C455" s="107" t="s">
        <v>513</v>
      </c>
      <c r="D455" s="105">
        <v>20180504</v>
      </c>
      <c r="E455" s="106">
        <v>49.54</v>
      </c>
      <c r="F455" s="107" t="s">
        <v>1361</v>
      </c>
      <c r="G455" s="107" t="s">
        <v>1065</v>
      </c>
    </row>
    <row r="456" spans="1:7" ht="63.75" x14ac:dyDescent="0.25">
      <c r="A456" s="105" t="s">
        <v>1362</v>
      </c>
      <c r="B456" s="106">
        <v>433.15</v>
      </c>
      <c r="C456" s="107" t="s">
        <v>513</v>
      </c>
      <c r="D456" s="105">
        <v>20180504</v>
      </c>
      <c r="E456" s="106">
        <v>433.15</v>
      </c>
      <c r="F456" s="107" t="s">
        <v>1363</v>
      </c>
      <c r="G456" s="107" t="s">
        <v>1279</v>
      </c>
    </row>
    <row r="457" spans="1:7" ht="51" x14ac:dyDescent="0.25">
      <c r="A457" s="105" t="s">
        <v>1364</v>
      </c>
      <c r="B457" s="106">
        <v>104.7</v>
      </c>
      <c r="C457" s="107" t="s">
        <v>675</v>
      </c>
      <c r="D457" s="105">
        <v>20180507</v>
      </c>
      <c r="E457" s="106">
        <v>104.7</v>
      </c>
      <c r="F457" s="107" t="s">
        <v>1365</v>
      </c>
      <c r="G457" s="107" t="s">
        <v>1340</v>
      </c>
    </row>
    <row r="458" spans="1:7" ht="63.75" x14ac:dyDescent="0.25">
      <c r="A458" s="105" t="s">
        <v>1366</v>
      </c>
      <c r="B458" s="106">
        <v>45.65</v>
      </c>
      <c r="C458" s="107" t="s">
        <v>513</v>
      </c>
      <c r="D458" s="105">
        <v>20180507</v>
      </c>
      <c r="E458" s="106">
        <v>45.65</v>
      </c>
      <c r="F458" s="107" t="s">
        <v>1367</v>
      </c>
      <c r="G458" s="107" t="s">
        <v>1049</v>
      </c>
    </row>
    <row r="459" spans="1:7" ht="63.75" x14ac:dyDescent="0.25">
      <c r="A459" s="105" t="s">
        <v>1368</v>
      </c>
      <c r="B459" s="106">
        <v>191.2</v>
      </c>
      <c r="C459" s="107" t="s">
        <v>229</v>
      </c>
      <c r="D459" s="105">
        <v>20180507</v>
      </c>
      <c r="E459" s="106">
        <v>191.2</v>
      </c>
      <c r="F459" s="107" t="s">
        <v>1369</v>
      </c>
      <c r="G459" s="107" t="s">
        <v>1172</v>
      </c>
    </row>
    <row r="460" spans="1:7" ht="38.25" x14ac:dyDescent="0.25">
      <c r="A460" s="105" t="s">
        <v>1370</v>
      </c>
      <c r="B460" s="106">
        <v>90.18</v>
      </c>
      <c r="C460" s="107" t="s">
        <v>1325</v>
      </c>
      <c r="D460" s="105">
        <v>20180509</v>
      </c>
      <c r="E460" s="106">
        <v>90.18</v>
      </c>
      <c r="F460" s="107" t="s">
        <v>1371</v>
      </c>
      <c r="G460" s="107" t="s">
        <v>1065</v>
      </c>
    </row>
    <row r="461" spans="1:7" ht="38.25" x14ac:dyDescent="0.25">
      <c r="A461" s="105" t="s">
        <v>1372</v>
      </c>
      <c r="B461" s="106">
        <v>78.27</v>
      </c>
      <c r="C461" s="107" t="s">
        <v>513</v>
      </c>
      <c r="D461" s="105">
        <v>20180509</v>
      </c>
      <c r="E461" s="106">
        <v>78.27</v>
      </c>
      <c r="F461" s="107" t="s">
        <v>1373</v>
      </c>
      <c r="G461" s="107" t="s">
        <v>1052</v>
      </c>
    </row>
    <row r="462" spans="1:7" ht="51" x14ac:dyDescent="0.25">
      <c r="A462" s="105" t="s">
        <v>1374</v>
      </c>
      <c r="B462" s="106">
        <v>61.1</v>
      </c>
      <c r="C462" s="107" t="s">
        <v>1084</v>
      </c>
      <c r="D462" s="105">
        <v>20180509</v>
      </c>
      <c r="E462" s="106">
        <v>61.1</v>
      </c>
      <c r="F462" s="107" t="s">
        <v>1375</v>
      </c>
      <c r="G462" s="107" t="s">
        <v>1049</v>
      </c>
    </row>
    <row r="463" spans="1:7" ht="51" x14ac:dyDescent="0.25">
      <c r="A463" s="105" t="s">
        <v>1376</v>
      </c>
      <c r="B463" s="106">
        <v>81.849999999999994</v>
      </c>
      <c r="C463" s="107" t="s">
        <v>513</v>
      </c>
      <c r="D463" s="105">
        <v>20180509</v>
      </c>
      <c r="E463" s="106">
        <v>81.849999999999994</v>
      </c>
      <c r="F463" s="107" t="s">
        <v>1377</v>
      </c>
      <c r="G463" s="107" t="s">
        <v>1049</v>
      </c>
    </row>
    <row r="464" spans="1:7" ht="51" x14ac:dyDescent="0.25">
      <c r="A464" s="105" t="s">
        <v>1378</v>
      </c>
      <c r="B464" s="106">
        <v>108.42</v>
      </c>
      <c r="C464" s="107" t="s">
        <v>513</v>
      </c>
      <c r="D464" s="105">
        <v>20180509</v>
      </c>
      <c r="E464" s="106">
        <v>108.42</v>
      </c>
      <c r="F464" s="107" t="s">
        <v>1379</v>
      </c>
      <c r="G464" s="107" t="s">
        <v>1049</v>
      </c>
    </row>
    <row r="465" spans="1:7" ht="51" x14ac:dyDescent="0.25">
      <c r="A465" s="105" t="s">
        <v>1380</v>
      </c>
      <c r="B465" s="106">
        <v>105.95</v>
      </c>
      <c r="C465" s="107" t="s">
        <v>1084</v>
      </c>
      <c r="D465" s="105">
        <v>20180509</v>
      </c>
      <c r="E465" s="106">
        <v>105.95</v>
      </c>
      <c r="F465" s="107" t="s">
        <v>1381</v>
      </c>
      <c r="G465" s="107" t="s">
        <v>1049</v>
      </c>
    </row>
    <row r="466" spans="1:7" ht="89.25" x14ac:dyDescent="0.25">
      <c r="A466" s="105" t="s">
        <v>1382</v>
      </c>
      <c r="B466" s="106">
        <v>685.2</v>
      </c>
      <c r="C466" s="107" t="s">
        <v>513</v>
      </c>
      <c r="D466" s="105">
        <v>20180510</v>
      </c>
      <c r="E466" s="106">
        <v>685.2</v>
      </c>
      <c r="F466" s="107" t="s">
        <v>1383</v>
      </c>
      <c r="G466" s="107" t="s">
        <v>1279</v>
      </c>
    </row>
    <row r="467" spans="1:7" ht="51" x14ac:dyDescent="0.25">
      <c r="A467" s="105" t="s">
        <v>1384</v>
      </c>
      <c r="B467" s="106">
        <v>396.5</v>
      </c>
      <c r="C467" s="107" t="s">
        <v>513</v>
      </c>
      <c r="D467" s="105">
        <v>20180510</v>
      </c>
      <c r="E467" s="106">
        <v>396.5</v>
      </c>
      <c r="F467" s="107" t="s">
        <v>1385</v>
      </c>
      <c r="G467" s="107" t="s">
        <v>1052</v>
      </c>
    </row>
    <row r="468" spans="1:7" ht="38.25" x14ac:dyDescent="0.25">
      <c r="A468" s="105" t="s">
        <v>1386</v>
      </c>
      <c r="B468" s="106">
        <v>61.1</v>
      </c>
      <c r="C468" s="107" t="s">
        <v>1351</v>
      </c>
      <c r="D468" s="105">
        <v>20180511</v>
      </c>
      <c r="E468" s="106">
        <v>61.1</v>
      </c>
      <c r="F468" s="107" t="s">
        <v>1387</v>
      </c>
      <c r="G468" s="107" t="s">
        <v>1052</v>
      </c>
    </row>
    <row r="469" spans="1:7" ht="51" x14ac:dyDescent="0.25">
      <c r="A469" s="105" t="s">
        <v>1388</v>
      </c>
      <c r="B469" s="106">
        <v>165.55</v>
      </c>
      <c r="C469" s="107" t="s">
        <v>1084</v>
      </c>
      <c r="D469" s="105">
        <v>20180511</v>
      </c>
      <c r="E469" s="106">
        <v>165.55</v>
      </c>
      <c r="F469" s="107" t="s">
        <v>1389</v>
      </c>
      <c r="G469" s="107" t="s">
        <v>1049</v>
      </c>
    </row>
    <row r="470" spans="1:7" ht="51" x14ac:dyDescent="0.25">
      <c r="A470" s="105" t="s">
        <v>1390</v>
      </c>
      <c r="B470" s="106">
        <v>122.43</v>
      </c>
      <c r="C470" s="107" t="s">
        <v>1391</v>
      </c>
      <c r="D470" s="105">
        <v>20180511</v>
      </c>
      <c r="E470" s="106">
        <v>122.43</v>
      </c>
      <c r="F470" s="107" t="s">
        <v>1392</v>
      </c>
      <c r="G470" s="107" t="s">
        <v>1046</v>
      </c>
    </row>
    <row r="471" spans="1:7" ht="89.25" x14ac:dyDescent="0.25">
      <c r="A471" s="105" t="s">
        <v>1393</v>
      </c>
      <c r="B471" s="106">
        <v>565.54999999999995</v>
      </c>
      <c r="C471" s="107" t="s">
        <v>513</v>
      </c>
      <c r="D471" s="105">
        <v>20180511</v>
      </c>
      <c r="E471" s="106">
        <v>565.54999999999995</v>
      </c>
      <c r="F471" s="107" t="s">
        <v>1394</v>
      </c>
      <c r="G471" s="107" t="s">
        <v>1279</v>
      </c>
    </row>
    <row r="472" spans="1:7" ht="51" x14ac:dyDescent="0.25">
      <c r="A472" s="105" t="s">
        <v>1395</v>
      </c>
      <c r="B472" s="106">
        <v>30.55</v>
      </c>
      <c r="C472" s="107" t="s">
        <v>1396</v>
      </c>
      <c r="D472" s="105">
        <v>20180511</v>
      </c>
      <c r="E472" s="106">
        <v>30.55</v>
      </c>
      <c r="F472" s="107" t="s">
        <v>1397</v>
      </c>
      <c r="G472" s="107" t="s">
        <v>1046</v>
      </c>
    </row>
    <row r="473" spans="1:7" ht="51" x14ac:dyDescent="0.25">
      <c r="A473" s="105" t="s">
        <v>1398</v>
      </c>
      <c r="B473" s="106">
        <v>107.7</v>
      </c>
      <c r="C473" s="107" t="s">
        <v>1399</v>
      </c>
      <c r="D473" s="105">
        <v>20180511</v>
      </c>
      <c r="E473" s="106">
        <v>107.7</v>
      </c>
      <c r="F473" s="107" t="s">
        <v>1400</v>
      </c>
      <c r="G473" s="107" t="s">
        <v>1052</v>
      </c>
    </row>
    <row r="474" spans="1:7" ht="38.25" x14ac:dyDescent="0.25">
      <c r="A474" s="105" t="s">
        <v>1401</v>
      </c>
      <c r="B474" s="106">
        <v>25.9</v>
      </c>
      <c r="C474" s="107" t="s">
        <v>921</v>
      </c>
      <c r="D474" s="105">
        <v>20180515</v>
      </c>
      <c r="E474" s="106">
        <v>25.9</v>
      </c>
      <c r="F474" s="107" t="s">
        <v>1402</v>
      </c>
      <c r="G474" s="107" t="s">
        <v>1258</v>
      </c>
    </row>
    <row r="475" spans="1:7" ht="38.25" x14ac:dyDescent="0.25">
      <c r="A475" s="105" t="s">
        <v>1403</v>
      </c>
      <c r="B475" s="106">
        <v>56.6</v>
      </c>
      <c r="C475" s="107" t="s">
        <v>921</v>
      </c>
      <c r="D475" s="105">
        <v>20180515</v>
      </c>
      <c r="E475" s="106">
        <v>56.6</v>
      </c>
      <c r="F475" s="107" t="s">
        <v>1404</v>
      </c>
      <c r="G475" s="107" t="s">
        <v>1276</v>
      </c>
    </row>
    <row r="476" spans="1:7" ht="51" x14ac:dyDescent="0.25">
      <c r="A476" s="105" t="s">
        <v>1405</v>
      </c>
      <c r="B476" s="106">
        <v>600</v>
      </c>
      <c r="C476" s="107" t="s">
        <v>1406</v>
      </c>
      <c r="D476" s="105">
        <v>20180518</v>
      </c>
      <c r="E476" s="106">
        <v>600</v>
      </c>
      <c r="F476" s="107" t="s">
        <v>1407</v>
      </c>
      <c r="G476" s="107" t="s">
        <v>1049</v>
      </c>
    </row>
    <row r="477" spans="1:7" ht="51" x14ac:dyDescent="0.25">
      <c r="A477" s="105" t="s">
        <v>1408</v>
      </c>
      <c r="B477" s="106">
        <v>2500</v>
      </c>
      <c r="C477" s="107" t="s">
        <v>1406</v>
      </c>
      <c r="D477" s="105">
        <v>20180518</v>
      </c>
      <c r="E477" s="106">
        <v>2500</v>
      </c>
      <c r="F477" s="107" t="s">
        <v>1409</v>
      </c>
      <c r="G477" s="107" t="s">
        <v>1074</v>
      </c>
    </row>
    <row r="478" spans="1:7" ht="38.25" x14ac:dyDescent="0.25">
      <c r="A478" s="105" t="s">
        <v>1410</v>
      </c>
      <c r="B478" s="106">
        <v>17.2</v>
      </c>
      <c r="C478" s="107" t="s">
        <v>1411</v>
      </c>
      <c r="D478" s="105">
        <v>20180521</v>
      </c>
      <c r="E478" s="106">
        <v>17.2</v>
      </c>
      <c r="F478" s="107" t="s">
        <v>1412</v>
      </c>
      <c r="G478" s="107" t="s">
        <v>1052</v>
      </c>
    </row>
    <row r="479" spans="1:7" ht="51" x14ac:dyDescent="0.25">
      <c r="A479" s="105" t="s">
        <v>1413</v>
      </c>
      <c r="B479" s="106">
        <v>30.55</v>
      </c>
      <c r="C479" s="107" t="s">
        <v>1414</v>
      </c>
      <c r="D479" s="105">
        <v>20180523</v>
      </c>
      <c r="E479" s="106">
        <v>30.55</v>
      </c>
      <c r="F479" s="107" t="s">
        <v>1415</v>
      </c>
      <c r="G479" s="107" t="s">
        <v>1279</v>
      </c>
    </row>
    <row r="480" spans="1:7" ht="38.25" x14ac:dyDescent="0.25">
      <c r="A480" s="105" t="s">
        <v>1416</v>
      </c>
      <c r="B480" s="106">
        <v>145</v>
      </c>
      <c r="C480" s="107" t="s">
        <v>1417</v>
      </c>
      <c r="D480" s="105">
        <v>20180523</v>
      </c>
      <c r="E480" s="106">
        <v>145</v>
      </c>
      <c r="F480" s="107" t="s">
        <v>1418</v>
      </c>
      <c r="G480" s="107" t="s">
        <v>1060</v>
      </c>
    </row>
    <row r="481" spans="1:7" ht="38.25" x14ac:dyDescent="0.25">
      <c r="A481" s="105" t="s">
        <v>1419</v>
      </c>
      <c r="B481" s="106">
        <v>3.6</v>
      </c>
      <c r="C481" s="107" t="s">
        <v>1332</v>
      </c>
      <c r="D481" s="105">
        <v>20180523</v>
      </c>
      <c r="E481" s="106">
        <v>3.6</v>
      </c>
      <c r="F481" s="107" t="s">
        <v>1420</v>
      </c>
      <c r="G481" s="107" t="s">
        <v>1079</v>
      </c>
    </row>
    <row r="482" spans="1:7" ht="25.5" x14ac:dyDescent="0.25">
      <c r="A482" s="105" t="s">
        <v>1421</v>
      </c>
      <c r="B482" s="106">
        <v>19</v>
      </c>
      <c r="C482" s="107" t="s">
        <v>1422</v>
      </c>
      <c r="D482" s="105">
        <v>20180524</v>
      </c>
      <c r="E482" s="106">
        <v>19</v>
      </c>
      <c r="F482" s="107" t="s">
        <v>1423</v>
      </c>
      <c r="G482" s="107" t="s">
        <v>1065</v>
      </c>
    </row>
    <row r="483" spans="1:7" ht="38.25" x14ac:dyDescent="0.25">
      <c r="A483" s="105" t="s">
        <v>1424</v>
      </c>
      <c r="B483" s="106">
        <v>30.55</v>
      </c>
      <c r="C483" s="107" t="s">
        <v>1425</v>
      </c>
      <c r="D483" s="105">
        <v>20180524</v>
      </c>
      <c r="E483" s="106">
        <v>30.55</v>
      </c>
      <c r="F483" s="107" t="s">
        <v>1426</v>
      </c>
      <c r="G483" s="107" t="s">
        <v>1258</v>
      </c>
    </row>
    <row r="484" spans="1:7" ht="38.25" x14ac:dyDescent="0.25">
      <c r="A484" s="105" t="s">
        <v>1427</v>
      </c>
      <c r="B484" s="106">
        <v>91.65</v>
      </c>
      <c r="C484" s="107" t="s">
        <v>513</v>
      </c>
      <c r="D484" s="105">
        <v>20180525</v>
      </c>
      <c r="E484" s="106">
        <v>91.65</v>
      </c>
      <c r="F484" s="107" t="s">
        <v>1428</v>
      </c>
      <c r="G484" s="107" t="s">
        <v>1046</v>
      </c>
    </row>
    <row r="485" spans="1:7" ht="38.25" x14ac:dyDescent="0.25">
      <c r="A485" s="105" t="s">
        <v>1429</v>
      </c>
      <c r="B485" s="106">
        <v>69.5</v>
      </c>
      <c r="C485" s="107" t="s">
        <v>1430</v>
      </c>
      <c r="D485" s="105">
        <v>20180528</v>
      </c>
      <c r="E485" s="106">
        <v>69.5</v>
      </c>
      <c r="F485" s="107" t="s">
        <v>1431</v>
      </c>
      <c r="G485" s="107" t="s">
        <v>1065</v>
      </c>
    </row>
    <row r="486" spans="1:7" ht="38.25" x14ac:dyDescent="0.25">
      <c r="A486" s="105" t="s">
        <v>1432</v>
      </c>
      <c r="B486" s="106">
        <v>21.85</v>
      </c>
      <c r="C486" s="107" t="s">
        <v>1325</v>
      </c>
      <c r="D486" s="105">
        <v>20180528</v>
      </c>
      <c r="E486" s="106">
        <v>21.85</v>
      </c>
      <c r="F486" s="107" t="s">
        <v>1433</v>
      </c>
      <c r="G486" s="107" t="s">
        <v>1065</v>
      </c>
    </row>
    <row r="487" spans="1:7" ht="76.5" x14ac:dyDescent="0.25">
      <c r="A487" s="105" t="s">
        <v>1434</v>
      </c>
      <c r="B487" s="106">
        <v>1520.32</v>
      </c>
      <c r="C487" s="107" t="s">
        <v>375</v>
      </c>
      <c r="D487" s="105">
        <v>20180101</v>
      </c>
      <c r="E487" s="106">
        <v>1520.32</v>
      </c>
      <c r="F487" s="107" t="s">
        <v>712</v>
      </c>
      <c r="G487" s="107" t="s">
        <v>1435</v>
      </c>
    </row>
    <row r="488" spans="1:7" ht="76.5" x14ac:dyDescent="0.25">
      <c r="A488" s="105" t="s">
        <v>1436</v>
      </c>
      <c r="B488" s="106">
        <v>1487</v>
      </c>
      <c r="C488" s="107" t="s">
        <v>517</v>
      </c>
      <c r="D488" s="105">
        <v>20180101</v>
      </c>
      <c r="E488" s="106">
        <v>1166</v>
      </c>
      <c r="F488" s="107" t="s">
        <v>715</v>
      </c>
      <c r="G488" s="107" t="s">
        <v>1437</v>
      </c>
    </row>
    <row r="489" spans="1:7" ht="76.5" x14ac:dyDescent="0.25">
      <c r="A489" s="105" t="s">
        <v>1438</v>
      </c>
      <c r="B489" s="106">
        <v>3800</v>
      </c>
      <c r="C489" s="107" t="s">
        <v>375</v>
      </c>
      <c r="D489" s="105">
        <v>20180101</v>
      </c>
      <c r="E489" s="106">
        <v>3800</v>
      </c>
      <c r="F489" s="107" t="s">
        <v>1439</v>
      </c>
      <c r="G489" s="107" t="s">
        <v>1435</v>
      </c>
    </row>
    <row r="490" spans="1:7" ht="38.25" x14ac:dyDescent="0.25">
      <c r="A490" s="105" t="s">
        <v>1440</v>
      </c>
      <c r="B490" s="106">
        <v>152.75</v>
      </c>
      <c r="C490" s="107" t="s">
        <v>1044</v>
      </c>
      <c r="D490" s="105">
        <v>20180529</v>
      </c>
      <c r="E490" s="106">
        <v>152.75</v>
      </c>
      <c r="F490" s="107" t="s">
        <v>1441</v>
      </c>
      <c r="G490" s="107" t="s">
        <v>1052</v>
      </c>
    </row>
    <row r="491" spans="1:7" ht="51" x14ac:dyDescent="0.25">
      <c r="A491" s="105" t="s">
        <v>1442</v>
      </c>
      <c r="B491" s="106">
        <v>286.5</v>
      </c>
      <c r="C491" s="107" t="s">
        <v>513</v>
      </c>
      <c r="D491" s="105">
        <v>20180529</v>
      </c>
      <c r="E491" s="106">
        <v>286.5</v>
      </c>
      <c r="F491" s="107" t="s">
        <v>1443</v>
      </c>
      <c r="G491" s="107" t="s">
        <v>1049</v>
      </c>
    </row>
    <row r="492" spans="1:7" ht="25.5" x14ac:dyDescent="0.25">
      <c r="A492" s="105" t="s">
        <v>1444</v>
      </c>
      <c r="B492" s="106">
        <v>62.24</v>
      </c>
      <c r="C492" s="107" t="s">
        <v>1445</v>
      </c>
      <c r="D492" s="105">
        <v>20180530</v>
      </c>
      <c r="E492" s="106">
        <v>62.24</v>
      </c>
      <c r="F492" s="107" t="s">
        <v>1446</v>
      </c>
      <c r="G492" s="107" t="s">
        <v>1069</v>
      </c>
    </row>
    <row r="493" spans="1:7" ht="38.25" x14ac:dyDescent="0.25">
      <c r="A493" s="105" t="s">
        <v>1447</v>
      </c>
      <c r="B493" s="106">
        <v>120.3</v>
      </c>
      <c r="C493" s="107" t="s">
        <v>1399</v>
      </c>
      <c r="D493" s="105">
        <v>20180604</v>
      </c>
      <c r="E493" s="106">
        <v>120.3</v>
      </c>
      <c r="F493" s="107" t="s">
        <v>1448</v>
      </c>
      <c r="G493" s="107" t="s">
        <v>1052</v>
      </c>
    </row>
    <row r="494" spans="1:7" ht="38.25" x14ac:dyDescent="0.25">
      <c r="A494" s="105" t="s">
        <v>1449</v>
      </c>
      <c r="B494" s="106">
        <v>44</v>
      </c>
      <c r="C494" s="107" t="s">
        <v>1399</v>
      </c>
      <c r="D494" s="105">
        <v>20180604</v>
      </c>
      <c r="E494" s="106">
        <v>44</v>
      </c>
      <c r="F494" s="107" t="s">
        <v>1450</v>
      </c>
      <c r="G494" s="107" t="s">
        <v>1052</v>
      </c>
    </row>
    <row r="495" spans="1:7" ht="51" x14ac:dyDescent="0.25">
      <c r="A495" s="105" t="s">
        <v>1451</v>
      </c>
      <c r="B495" s="106">
        <v>65.45</v>
      </c>
      <c r="C495" s="107" t="s">
        <v>1246</v>
      </c>
      <c r="D495" s="105">
        <v>20180604</v>
      </c>
      <c r="E495" s="106">
        <v>65.45</v>
      </c>
      <c r="F495" s="107" t="s">
        <v>1452</v>
      </c>
      <c r="G495" s="107" t="s">
        <v>1079</v>
      </c>
    </row>
    <row r="496" spans="1:7" ht="51" x14ac:dyDescent="0.25">
      <c r="A496" s="105" t="s">
        <v>1453</v>
      </c>
      <c r="B496" s="106">
        <v>22.84</v>
      </c>
      <c r="C496" s="107" t="s">
        <v>1240</v>
      </c>
      <c r="D496" s="105">
        <v>20180604</v>
      </c>
      <c r="E496" s="106">
        <v>22.84</v>
      </c>
      <c r="F496" s="107" t="s">
        <v>1454</v>
      </c>
      <c r="G496" s="107" t="s">
        <v>1242</v>
      </c>
    </row>
    <row r="497" spans="1:7" ht="38.25" x14ac:dyDescent="0.25">
      <c r="A497" s="105" t="s">
        <v>1455</v>
      </c>
      <c r="B497" s="106">
        <v>207.4</v>
      </c>
      <c r="C497" s="107" t="s">
        <v>317</v>
      </c>
      <c r="D497" s="105">
        <v>20180607</v>
      </c>
      <c r="E497" s="106">
        <v>207.4</v>
      </c>
      <c r="F497" s="107" t="s">
        <v>1456</v>
      </c>
      <c r="G497" s="107" t="s">
        <v>1457</v>
      </c>
    </row>
    <row r="498" spans="1:7" ht="38.25" x14ac:dyDescent="0.25">
      <c r="A498" s="105" t="s">
        <v>1458</v>
      </c>
      <c r="B498" s="106">
        <v>124.5</v>
      </c>
      <c r="C498" s="107" t="s">
        <v>940</v>
      </c>
      <c r="D498" s="105">
        <v>20180607</v>
      </c>
      <c r="E498" s="106">
        <v>124.5</v>
      </c>
      <c r="F498" s="107" t="s">
        <v>1459</v>
      </c>
      <c r="G498" s="107" t="s">
        <v>1242</v>
      </c>
    </row>
    <row r="499" spans="1:7" ht="38.25" x14ac:dyDescent="0.25">
      <c r="A499" s="105" t="s">
        <v>1460</v>
      </c>
      <c r="B499" s="106">
        <v>130.55000000000001</v>
      </c>
      <c r="C499" s="107" t="s">
        <v>1461</v>
      </c>
      <c r="D499" s="105">
        <v>20180607</v>
      </c>
      <c r="E499" s="106">
        <v>130.55000000000001</v>
      </c>
      <c r="F499" s="107" t="s">
        <v>1462</v>
      </c>
      <c r="G499" s="107" t="s">
        <v>1242</v>
      </c>
    </row>
    <row r="500" spans="1:7" ht="38.25" x14ac:dyDescent="0.25">
      <c r="A500" s="105" t="s">
        <v>1463</v>
      </c>
      <c r="B500" s="106">
        <v>40.1</v>
      </c>
      <c r="C500" s="107" t="s">
        <v>921</v>
      </c>
      <c r="D500" s="105">
        <v>20180607</v>
      </c>
      <c r="E500" s="106">
        <v>40.1</v>
      </c>
      <c r="F500" s="107" t="s">
        <v>1464</v>
      </c>
      <c r="G500" s="107" t="s">
        <v>1242</v>
      </c>
    </row>
    <row r="501" spans="1:7" ht="38.25" x14ac:dyDescent="0.25">
      <c r="A501" s="105" t="s">
        <v>1465</v>
      </c>
      <c r="B501" s="106">
        <v>782</v>
      </c>
      <c r="C501" s="107" t="s">
        <v>517</v>
      </c>
      <c r="D501" s="105">
        <v>20180607</v>
      </c>
      <c r="E501" s="106">
        <v>782</v>
      </c>
      <c r="F501" s="107" t="s">
        <v>1466</v>
      </c>
      <c r="G501" s="107" t="s">
        <v>1467</v>
      </c>
    </row>
    <row r="502" spans="1:7" ht="38.25" x14ac:dyDescent="0.25">
      <c r="A502" s="105" t="s">
        <v>1468</v>
      </c>
      <c r="B502" s="106">
        <v>200</v>
      </c>
      <c r="C502" s="107" t="s">
        <v>1469</v>
      </c>
      <c r="D502" s="105">
        <v>20180611</v>
      </c>
      <c r="E502" s="106">
        <v>200</v>
      </c>
      <c r="F502" s="107" t="s">
        <v>1470</v>
      </c>
      <c r="G502" s="107" t="s">
        <v>1065</v>
      </c>
    </row>
    <row r="503" spans="1:7" ht="38.25" x14ac:dyDescent="0.25">
      <c r="A503" s="105" t="s">
        <v>1471</v>
      </c>
      <c r="B503" s="106">
        <v>385.6</v>
      </c>
      <c r="C503" s="107" t="s">
        <v>513</v>
      </c>
      <c r="D503" s="105">
        <v>20180611</v>
      </c>
      <c r="E503" s="106">
        <v>385.6</v>
      </c>
      <c r="F503" s="107" t="s">
        <v>1472</v>
      </c>
      <c r="G503" s="107" t="s">
        <v>1242</v>
      </c>
    </row>
    <row r="504" spans="1:7" ht="76.5" x14ac:dyDescent="0.25">
      <c r="A504" s="105" t="s">
        <v>1473</v>
      </c>
      <c r="B504" s="106">
        <v>691.58</v>
      </c>
      <c r="C504" s="107" t="s">
        <v>287</v>
      </c>
      <c r="D504" s="105">
        <v>20180611</v>
      </c>
      <c r="E504" s="106">
        <v>422.78</v>
      </c>
      <c r="F504" s="107" t="s">
        <v>1474</v>
      </c>
      <c r="G504" s="107" t="s">
        <v>1475</v>
      </c>
    </row>
    <row r="505" spans="1:7" ht="63.75" x14ac:dyDescent="0.25">
      <c r="A505" s="105" t="s">
        <v>1476</v>
      </c>
      <c r="B505" s="106">
        <v>4.46</v>
      </c>
      <c r="C505" s="107" t="s">
        <v>287</v>
      </c>
      <c r="D505" s="105">
        <v>20180611</v>
      </c>
      <c r="E505" s="106">
        <v>4.46</v>
      </c>
      <c r="F505" s="107" t="s">
        <v>1477</v>
      </c>
      <c r="G505" s="107" t="s">
        <v>1478</v>
      </c>
    </row>
    <row r="506" spans="1:7" ht="25.5" x14ac:dyDescent="0.25">
      <c r="A506" s="105" t="s">
        <v>1479</v>
      </c>
      <c r="B506" s="106">
        <v>64</v>
      </c>
      <c r="C506" s="107" t="s">
        <v>1430</v>
      </c>
      <c r="D506" s="105">
        <v>20180612</v>
      </c>
      <c r="E506" s="106">
        <v>64</v>
      </c>
      <c r="F506" s="107" t="s">
        <v>1480</v>
      </c>
      <c r="G506" s="107" t="s">
        <v>1069</v>
      </c>
    </row>
    <row r="507" spans="1:7" ht="89.25" x14ac:dyDescent="0.25">
      <c r="A507" s="105" t="s">
        <v>1481</v>
      </c>
      <c r="B507" s="106">
        <v>9178.48</v>
      </c>
      <c r="C507" s="107" t="s">
        <v>375</v>
      </c>
      <c r="D507" s="105">
        <v>20180613</v>
      </c>
      <c r="E507" s="106">
        <v>9178.48</v>
      </c>
      <c r="F507" s="107" t="s">
        <v>1482</v>
      </c>
      <c r="G507" s="107" t="s">
        <v>1435</v>
      </c>
    </row>
    <row r="508" spans="1:7" ht="89.25" x14ac:dyDescent="0.25">
      <c r="A508" s="105" t="s">
        <v>1483</v>
      </c>
      <c r="B508" s="106">
        <v>8381.25</v>
      </c>
      <c r="C508" s="107" t="s">
        <v>375</v>
      </c>
      <c r="D508" s="105">
        <v>20180613</v>
      </c>
      <c r="E508" s="106">
        <v>8381.25</v>
      </c>
      <c r="F508" s="107" t="s">
        <v>1484</v>
      </c>
      <c r="G508" s="107" t="s">
        <v>1286</v>
      </c>
    </row>
    <row r="509" spans="1:7" ht="63.75" x14ac:dyDescent="0.25">
      <c r="A509" s="105" t="s">
        <v>1485</v>
      </c>
      <c r="B509" s="106">
        <v>1600</v>
      </c>
      <c r="C509" s="107" t="s">
        <v>317</v>
      </c>
      <c r="D509" s="105">
        <v>20180613</v>
      </c>
      <c r="E509" s="106">
        <v>1600</v>
      </c>
      <c r="F509" s="107" t="s">
        <v>1486</v>
      </c>
      <c r="G509" s="107" t="s">
        <v>1487</v>
      </c>
    </row>
    <row r="510" spans="1:7" ht="76.5" x14ac:dyDescent="0.25">
      <c r="A510" s="105" t="s">
        <v>1488</v>
      </c>
      <c r="B510" s="106">
        <v>844.06</v>
      </c>
      <c r="C510" s="107" t="s">
        <v>513</v>
      </c>
      <c r="D510" s="105">
        <v>20180614</v>
      </c>
      <c r="E510" s="106">
        <v>844.06</v>
      </c>
      <c r="F510" s="107" t="s">
        <v>1489</v>
      </c>
      <c r="G510" s="107" t="s">
        <v>1490</v>
      </c>
    </row>
    <row r="511" spans="1:7" ht="76.5" x14ac:dyDescent="0.25">
      <c r="A511" s="105" t="s">
        <v>1491</v>
      </c>
      <c r="B511" s="106">
        <v>56321.5</v>
      </c>
      <c r="C511" s="107" t="s">
        <v>375</v>
      </c>
      <c r="D511" s="105">
        <v>20180614</v>
      </c>
      <c r="E511" s="106">
        <v>52874.34</v>
      </c>
      <c r="F511" s="107" t="s">
        <v>1492</v>
      </c>
      <c r="G511" s="107" t="s">
        <v>1493</v>
      </c>
    </row>
    <row r="512" spans="1:7" ht="76.5" x14ac:dyDescent="0.25">
      <c r="A512" s="105" t="s">
        <v>1494</v>
      </c>
      <c r="B512" s="106">
        <v>1091690.55</v>
      </c>
      <c r="C512" s="107" t="s">
        <v>948</v>
      </c>
      <c r="D512" s="105">
        <v>20180614</v>
      </c>
      <c r="E512" s="106">
        <v>1043048.39</v>
      </c>
      <c r="F512" s="107" t="s">
        <v>1495</v>
      </c>
      <c r="G512" s="107" t="s">
        <v>1210</v>
      </c>
    </row>
    <row r="513" spans="1:7" ht="76.5" x14ac:dyDescent="0.25">
      <c r="A513" s="105" t="s">
        <v>1496</v>
      </c>
      <c r="B513" s="106">
        <v>7139.38</v>
      </c>
      <c r="C513" s="107" t="s">
        <v>1497</v>
      </c>
      <c r="D513" s="105">
        <v>20180614</v>
      </c>
      <c r="E513" s="106">
        <v>5181.28</v>
      </c>
      <c r="F513" s="107" t="s">
        <v>1498</v>
      </c>
      <c r="G513" s="107" t="s">
        <v>1499</v>
      </c>
    </row>
    <row r="514" spans="1:7" ht="51" x14ac:dyDescent="0.25">
      <c r="A514" s="105" t="s">
        <v>1500</v>
      </c>
      <c r="B514" s="106">
        <v>384.3</v>
      </c>
      <c r="C514" s="107" t="s">
        <v>513</v>
      </c>
      <c r="D514" s="105">
        <v>20180615</v>
      </c>
      <c r="E514" s="106">
        <v>384.3</v>
      </c>
      <c r="F514" s="107" t="s">
        <v>1501</v>
      </c>
      <c r="G514" s="107" t="s">
        <v>1079</v>
      </c>
    </row>
    <row r="515" spans="1:7" ht="51" x14ac:dyDescent="0.25">
      <c r="A515" s="105" t="s">
        <v>1502</v>
      </c>
      <c r="B515" s="106">
        <v>274.95</v>
      </c>
      <c r="C515" s="107" t="s">
        <v>1503</v>
      </c>
      <c r="D515" s="105">
        <v>20180615</v>
      </c>
      <c r="E515" s="106">
        <v>274.95</v>
      </c>
      <c r="F515" s="107" t="s">
        <v>1504</v>
      </c>
      <c r="G515" s="107" t="s">
        <v>1046</v>
      </c>
    </row>
    <row r="516" spans="1:7" ht="63.75" x14ac:dyDescent="0.25">
      <c r="A516" s="105" t="s">
        <v>1505</v>
      </c>
      <c r="B516" s="106">
        <v>61.1</v>
      </c>
      <c r="C516" s="107" t="s">
        <v>1506</v>
      </c>
      <c r="D516" s="105">
        <v>20180615</v>
      </c>
      <c r="E516" s="106">
        <v>61.1</v>
      </c>
      <c r="F516" s="107" t="s">
        <v>1507</v>
      </c>
      <c r="G516" s="107" t="s">
        <v>1046</v>
      </c>
    </row>
    <row r="517" spans="1:7" ht="76.5" x14ac:dyDescent="0.25">
      <c r="A517" s="105" t="s">
        <v>1508</v>
      </c>
      <c r="B517" s="106">
        <v>1.91</v>
      </c>
      <c r="C517" s="107" t="s">
        <v>287</v>
      </c>
      <c r="D517" s="105">
        <v>20180618</v>
      </c>
      <c r="E517" s="106">
        <v>1.91</v>
      </c>
      <c r="F517" s="107" t="s">
        <v>1509</v>
      </c>
      <c r="G517" s="107" t="s">
        <v>1164</v>
      </c>
    </row>
    <row r="518" spans="1:7" ht="51" x14ac:dyDescent="0.25">
      <c r="A518" s="105" t="s">
        <v>1510</v>
      </c>
      <c r="B518" s="106">
        <v>815.99</v>
      </c>
      <c r="C518" s="107" t="s">
        <v>513</v>
      </c>
      <c r="D518" s="105">
        <v>20180618</v>
      </c>
      <c r="E518" s="106">
        <v>815.99</v>
      </c>
      <c r="F518" s="107" t="s">
        <v>1511</v>
      </c>
      <c r="G518" s="107" t="s">
        <v>1065</v>
      </c>
    </row>
    <row r="519" spans="1:7" ht="63.75" x14ac:dyDescent="0.25">
      <c r="A519" s="105" t="s">
        <v>1512</v>
      </c>
      <c r="B519" s="106">
        <v>122.2</v>
      </c>
      <c r="C519" s="107" t="s">
        <v>513</v>
      </c>
      <c r="D519" s="105">
        <v>20180618</v>
      </c>
      <c r="E519" s="106">
        <v>122.2</v>
      </c>
      <c r="F519" s="107" t="s">
        <v>1513</v>
      </c>
      <c r="G519" s="107" t="s">
        <v>1046</v>
      </c>
    </row>
    <row r="520" spans="1:7" ht="51" x14ac:dyDescent="0.25">
      <c r="A520" s="105" t="s">
        <v>1514</v>
      </c>
      <c r="B520" s="106">
        <v>183.3</v>
      </c>
      <c r="C520" s="107" t="s">
        <v>1515</v>
      </c>
      <c r="D520" s="105">
        <v>20180619</v>
      </c>
      <c r="E520" s="106">
        <v>183.3</v>
      </c>
      <c r="F520" s="107" t="s">
        <v>1516</v>
      </c>
      <c r="G520" s="107" t="s">
        <v>1046</v>
      </c>
    </row>
    <row r="521" spans="1:7" ht="63.75" x14ac:dyDescent="0.25">
      <c r="A521" s="105" t="s">
        <v>1517</v>
      </c>
      <c r="B521" s="106">
        <v>95.33</v>
      </c>
      <c r="C521" s="107" t="s">
        <v>513</v>
      </c>
      <c r="D521" s="105">
        <v>20180619</v>
      </c>
      <c r="E521" s="106">
        <v>95.33</v>
      </c>
      <c r="F521" s="107" t="s">
        <v>1518</v>
      </c>
      <c r="G521" s="107" t="s">
        <v>1049</v>
      </c>
    </row>
    <row r="522" spans="1:7" ht="38.25" x14ac:dyDescent="0.25">
      <c r="A522" s="105" t="s">
        <v>1519</v>
      </c>
      <c r="B522" s="106">
        <v>2918.24</v>
      </c>
      <c r="C522" s="107" t="s">
        <v>1081</v>
      </c>
      <c r="D522" s="105">
        <v>20180620</v>
      </c>
      <c r="E522" s="106">
        <v>2918.24</v>
      </c>
      <c r="F522" s="107" t="s">
        <v>1520</v>
      </c>
      <c r="G522" s="107" t="s">
        <v>1521</v>
      </c>
    </row>
    <row r="523" spans="1:7" ht="51" x14ac:dyDescent="0.25">
      <c r="A523" s="105" t="s">
        <v>1522</v>
      </c>
      <c r="B523" s="106">
        <v>90.35</v>
      </c>
      <c r="C523" s="107" t="s">
        <v>1430</v>
      </c>
      <c r="D523" s="105">
        <v>20180621</v>
      </c>
      <c r="E523" s="106">
        <v>90.35</v>
      </c>
      <c r="F523" s="107" t="s">
        <v>1523</v>
      </c>
      <c r="G523" s="107" t="s">
        <v>1069</v>
      </c>
    </row>
    <row r="524" spans="1:7" ht="89.25" x14ac:dyDescent="0.25">
      <c r="A524" s="105" t="s">
        <v>1524</v>
      </c>
      <c r="B524" s="106">
        <v>105</v>
      </c>
      <c r="C524" s="107" t="s">
        <v>295</v>
      </c>
      <c r="D524" s="105">
        <v>20180625</v>
      </c>
      <c r="E524" s="106">
        <v>105</v>
      </c>
      <c r="F524" s="107" t="s">
        <v>1525</v>
      </c>
      <c r="G524" s="107" t="s">
        <v>1475</v>
      </c>
    </row>
    <row r="525" spans="1:7" ht="51" x14ac:dyDescent="0.25">
      <c r="A525" s="105" t="s">
        <v>1526</v>
      </c>
      <c r="B525" s="106">
        <v>30.55</v>
      </c>
      <c r="C525" s="107" t="s">
        <v>1527</v>
      </c>
      <c r="D525" s="105">
        <v>20180627</v>
      </c>
      <c r="E525" s="106">
        <v>30.55</v>
      </c>
      <c r="F525" s="107" t="s">
        <v>1528</v>
      </c>
      <c r="G525" s="107" t="s">
        <v>1052</v>
      </c>
    </row>
    <row r="526" spans="1:7" ht="51" x14ac:dyDescent="0.25">
      <c r="A526" s="105" t="s">
        <v>1529</v>
      </c>
      <c r="B526" s="106">
        <v>30.55</v>
      </c>
      <c r="C526" s="107" t="s">
        <v>1044</v>
      </c>
      <c r="D526" s="105">
        <v>20180627</v>
      </c>
      <c r="E526" s="106">
        <v>30.55</v>
      </c>
      <c r="F526" s="107" t="s">
        <v>1530</v>
      </c>
      <c r="G526" s="107" t="s">
        <v>1052</v>
      </c>
    </row>
    <row r="527" spans="1:7" ht="51" x14ac:dyDescent="0.25">
      <c r="A527" s="105" t="s">
        <v>1531</v>
      </c>
      <c r="B527" s="106">
        <v>122.2</v>
      </c>
      <c r="C527" s="107" t="s">
        <v>1532</v>
      </c>
      <c r="D527" s="105">
        <v>20180627</v>
      </c>
      <c r="E527" s="106">
        <v>122.2</v>
      </c>
      <c r="F527" s="107" t="s">
        <v>1533</v>
      </c>
      <c r="G527" s="107" t="s">
        <v>1052</v>
      </c>
    </row>
    <row r="528" spans="1:7" ht="51" x14ac:dyDescent="0.25">
      <c r="A528" s="105" t="s">
        <v>1534</v>
      </c>
      <c r="B528" s="106">
        <v>30.55</v>
      </c>
      <c r="C528" s="107" t="s">
        <v>1535</v>
      </c>
      <c r="D528" s="105">
        <v>20180627</v>
      </c>
      <c r="E528" s="106">
        <v>30.55</v>
      </c>
      <c r="F528" s="107" t="s">
        <v>1536</v>
      </c>
      <c r="G528" s="107" t="s">
        <v>1052</v>
      </c>
    </row>
    <row r="529" spans="1:7" ht="38.25" x14ac:dyDescent="0.25">
      <c r="A529" s="105" t="s">
        <v>1537</v>
      </c>
      <c r="B529" s="106">
        <v>0.01</v>
      </c>
      <c r="C529" s="107" t="s">
        <v>1538</v>
      </c>
      <c r="D529" s="105">
        <v>20180702</v>
      </c>
      <c r="E529" s="106">
        <v>0.01</v>
      </c>
      <c r="F529" s="107" t="s">
        <v>1539</v>
      </c>
      <c r="G529" s="107" t="s">
        <v>1540</v>
      </c>
    </row>
    <row r="530" spans="1:7" ht="38.25" x14ac:dyDescent="0.25">
      <c r="A530" s="105" t="s">
        <v>1541</v>
      </c>
      <c r="B530" s="106">
        <v>0.01</v>
      </c>
      <c r="C530" s="107" t="s">
        <v>1538</v>
      </c>
      <c r="D530" s="105">
        <v>20180702</v>
      </c>
      <c r="E530" s="106">
        <v>0.01</v>
      </c>
      <c r="F530" s="107" t="s">
        <v>1539</v>
      </c>
      <c r="G530" s="107" t="s">
        <v>1542</v>
      </c>
    </row>
    <row r="531" spans="1:7" ht="38.25" x14ac:dyDescent="0.25">
      <c r="A531" s="105" t="s">
        <v>1543</v>
      </c>
      <c r="B531" s="106">
        <v>61.1</v>
      </c>
      <c r="C531" s="107" t="s">
        <v>1544</v>
      </c>
      <c r="D531" s="105">
        <v>20180702</v>
      </c>
      <c r="E531" s="106">
        <v>61.1</v>
      </c>
      <c r="F531" s="107" t="s">
        <v>1545</v>
      </c>
      <c r="G531" s="107" t="s">
        <v>1052</v>
      </c>
    </row>
    <row r="532" spans="1:7" ht="38.25" x14ac:dyDescent="0.25">
      <c r="A532" s="105" t="s">
        <v>1546</v>
      </c>
      <c r="B532" s="106">
        <v>91.65</v>
      </c>
      <c r="C532" s="107" t="s">
        <v>921</v>
      </c>
      <c r="D532" s="105">
        <v>20180703</v>
      </c>
      <c r="E532" s="106">
        <v>91.65</v>
      </c>
      <c r="F532" s="107" t="s">
        <v>1547</v>
      </c>
      <c r="G532" s="107" t="s">
        <v>1065</v>
      </c>
    </row>
    <row r="533" spans="1:7" ht="38.25" x14ac:dyDescent="0.25">
      <c r="A533" s="105" t="s">
        <v>1548</v>
      </c>
      <c r="B533" s="106">
        <v>91.65</v>
      </c>
      <c r="C533" s="107" t="s">
        <v>788</v>
      </c>
      <c r="D533" s="105">
        <v>20180703</v>
      </c>
      <c r="E533" s="106">
        <v>91.65</v>
      </c>
      <c r="F533" s="107" t="s">
        <v>1549</v>
      </c>
      <c r="G533" s="107" t="s">
        <v>1052</v>
      </c>
    </row>
    <row r="534" spans="1:7" ht="51" x14ac:dyDescent="0.25">
      <c r="A534" s="105" t="s">
        <v>1550</v>
      </c>
      <c r="B534" s="106">
        <v>61.1</v>
      </c>
      <c r="C534" s="107" t="s">
        <v>1503</v>
      </c>
      <c r="D534" s="105">
        <v>20180704</v>
      </c>
      <c r="E534" s="106">
        <v>61.1</v>
      </c>
      <c r="F534" s="107" t="s">
        <v>1528</v>
      </c>
      <c r="G534" s="107" t="s">
        <v>1052</v>
      </c>
    </row>
    <row r="535" spans="1:7" ht="38.25" x14ac:dyDescent="0.25">
      <c r="A535" s="105" t="s">
        <v>1551</v>
      </c>
      <c r="B535" s="106">
        <v>22.26</v>
      </c>
      <c r="C535" s="107" t="s">
        <v>1240</v>
      </c>
      <c r="D535" s="105">
        <v>20180704</v>
      </c>
      <c r="E535" s="106">
        <v>22.26</v>
      </c>
      <c r="F535" s="107" t="s">
        <v>1552</v>
      </c>
      <c r="G535" s="107" t="s">
        <v>1242</v>
      </c>
    </row>
    <row r="536" spans="1:7" ht="38.25" x14ac:dyDescent="0.25">
      <c r="A536" s="105" t="s">
        <v>1553</v>
      </c>
      <c r="B536" s="106">
        <v>87.8</v>
      </c>
      <c r="C536" s="107" t="s">
        <v>513</v>
      </c>
      <c r="D536" s="105">
        <v>20180705</v>
      </c>
      <c r="E536" s="106">
        <v>87.8</v>
      </c>
      <c r="F536" s="107" t="s">
        <v>1554</v>
      </c>
      <c r="G536" s="107" t="s">
        <v>1052</v>
      </c>
    </row>
    <row r="537" spans="1:7" ht="38.25" x14ac:dyDescent="0.25">
      <c r="A537" s="105" t="s">
        <v>1555</v>
      </c>
      <c r="B537" s="106">
        <v>603.83000000000004</v>
      </c>
      <c r="C537" s="107" t="s">
        <v>513</v>
      </c>
      <c r="D537" s="105">
        <v>20180706</v>
      </c>
      <c r="E537" s="106">
        <v>603.83000000000004</v>
      </c>
      <c r="F537" s="107" t="s">
        <v>1556</v>
      </c>
      <c r="G537" s="107" t="s">
        <v>1069</v>
      </c>
    </row>
    <row r="538" spans="1:7" ht="38.25" x14ac:dyDescent="0.25">
      <c r="A538" s="105" t="s">
        <v>1557</v>
      </c>
      <c r="B538" s="106">
        <v>173.95</v>
      </c>
      <c r="C538" s="107" t="s">
        <v>1084</v>
      </c>
      <c r="D538" s="105">
        <v>20180706</v>
      </c>
      <c r="E538" s="106">
        <v>173.95</v>
      </c>
      <c r="F538" s="107" t="s">
        <v>1558</v>
      </c>
      <c r="G538" s="107" t="s">
        <v>1065</v>
      </c>
    </row>
    <row r="539" spans="1:7" ht="38.25" x14ac:dyDescent="0.25">
      <c r="A539" s="105" t="s">
        <v>1559</v>
      </c>
      <c r="B539" s="106">
        <v>137.19999999999999</v>
      </c>
      <c r="C539" s="107" t="s">
        <v>1399</v>
      </c>
      <c r="D539" s="105">
        <v>20180706</v>
      </c>
      <c r="E539" s="106">
        <v>137.19999999999999</v>
      </c>
      <c r="F539" s="107" t="s">
        <v>1560</v>
      </c>
      <c r="G539" s="107" t="s">
        <v>1052</v>
      </c>
    </row>
    <row r="540" spans="1:7" ht="51" x14ac:dyDescent="0.25">
      <c r="A540" s="105" t="s">
        <v>1561</v>
      </c>
      <c r="B540" s="106">
        <v>45.75</v>
      </c>
      <c r="C540" s="107" t="s">
        <v>1084</v>
      </c>
      <c r="D540" s="105">
        <v>20180706</v>
      </c>
      <c r="E540" s="106">
        <v>45.75</v>
      </c>
      <c r="F540" s="107" t="s">
        <v>1562</v>
      </c>
      <c r="G540" s="107" t="s">
        <v>1049</v>
      </c>
    </row>
    <row r="541" spans="1:7" ht="51" x14ac:dyDescent="0.25">
      <c r="A541" s="105" t="s">
        <v>1563</v>
      </c>
      <c r="B541" s="106">
        <v>184.62</v>
      </c>
      <c r="C541" s="107" t="s">
        <v>513</v>
      </c>
      <c r="D541" s="105">
        <v>20180706</v>
      </c>
      <c r="E541" s="106">
        <v>184.62</v>
      </c>
      <c r="F541" s="107" t="s">
        <v>1564</v>
      </c>
      <c r="G541" s="107" t="s">
        <v>1049</v>
      </c>
    </row>
    <row r="542" spans="1:7" ht="25.5" x14ac:dyDescent="0.25">
      <c r="A542" s="105" t="s">
        <v>1565</v>
      </c>
      <c r="B542" s="106">
        <v>42.5</v>
      </c>
      <c r="C542" s="107" t="s">
        <v>1566</v>
      </c>
      <c r="D542" s="105">
        <v>20180710</v>
      </c>
      <c r="E542" s="106">
        <v>42.5</v>
      </c>
      <c r="F542" s="107" t="s">
        <v>1567</v>
      </c>
      <c r="G542" s="107" t="s">
        <v>1065</v>
      </c>
    </row>
    <row r="543" spans="1:7" ht="89.25" x14ac:dyDescent="0.25">
      <c r="A543" s="105" t="s">
        <v>1568</v>
      </c>
      <c r="B543" s="106">
        <v>1520.27</v>
      </c>
      <c r="C543" s="107" t="s">
        <v>375</v>
      </c>
      <c r="D543" s="105">
        <v>20180711</v>
      </c>
      <c r="E543" s="106">
        <v>1520.27</v>
      </c>
      <c r="F543" s="107" t="s">
        <v>1569</v>
      </c>
      <c r="G543" s="107" t="s">
        <v>1435</v>
      </c>
    </row>
    <row r="544" spans="1:7" ht="89.25" x14ac:dyDescent="0.25">
      <c r="A544" s="105" t="s">
        <v>1570</v>
      </c>
      <c r="B544" s="106">
        <v>170</v>
      </c>
      <c r="C544" s="107" t="s">
        <v>517</v>
      </c>
      <c r="D544" s="105">
        <v>20180711</v>
      </c>
      <c r="E544" s="106">
        <v>170</v>
      </c>
      <c r="F544" s="107" t="s">
        <v>1571</v>
      </c>
      <c r="G544" s="107" t="s">
        <v>1437</v>
      </c>
    </row>
    <row r="545" spans="1:7" ht="38.25" x14ac:dyDescent="0.25">
      <c r="A545" s="105" t="s">
        <v>1572</v>
      </c>
      <c r="B545" s="106">
        <v>5394.4</v>
      </c>
      <c r="C545" s="107" t="s">
        <v>375</v>
      </c>
      <c r="D545" s="105">
        <v>20180101</v>
      </c>
      <c r="E545" s="106">
        <v>5394.4</v>
      </c>
      <c r="F545" s="107" t="s">
        <v>774</v>
      </c>
      <c r="G545" s="107" t="s">
        <v>1573</v>
      </c>
    </row>
    <row r="546" spans="1:7" ht="51" x14ac:dyDescent="0.25">
      <c r="A546" s="105" t="s">
        <v>1574</v>
      </c>
      <c r="B546" s="106">
        <v>1093.1199999999999</v>
      </c>
      <c r="C546" s="107" t="s">
        <v>1575</v>
      </c>
      <c r="D546" s="105">
        <v>20180716</v>
      </c>
      <c r="E546" s="106">
        <v>1093.1199999999999</v>
      </c>
      <c r="F546" s="107" t="s">
        <v>1576</v>
      </c>
      <c r="G546" s="107" t="s">
        <v>1577</v>
      </c>
    </row>
    <row r="547" spans="1:7" ht="25.5" x14ac:dyDescent="0.25">
      <c r="A547" s="105" t="s">
        <v>1578</v>
      </c>
      <c r="B547" s="106">
        <v>10</v>
      </c>
      <c r="C547" s="107" t="s">
        <v>1006</v>
      </c>
      <c r="D547" s="105">
        <v>20180720</v>
      </c>
      <c r="E547" s="106">
        <v>10</v>
      </c>
      <c r="F547" s="107" t="s">
        <v>1579</v>
      </c>
      <c r="G547" s="107" t="s">
        <v>1069</v>
      </c>
    </row>
    <row r="548" spans="1:7" ht="51" x14ac:dyDescent="0.25">
      <c r="A548" s="105" t="s">
        <v>1580</v>
      </c>
      <c r="B548" s="106">
        <v>78.650000000000006</v>
      </c>
      <c r="C548" s="107" t="s">
        <v>513</v>
      </c>
      <c r="D548" s="105">
        <v>20180720</v>
      </c>
      <c r="E548" s="106">
        <v>78.650000000000006</v>
      </c>
      <c r="F548" s="107" t="s">
        <v>1581</v>
      </c>
      <c r="G548" s="107" t="s">
        <v>1279</v>
      </c>
    </row>
    <row r="549" spans="1:7" ht="76.5" x14ac:dyDescent="0.25">
      <c r="A549" s="105" t="s">
        <v>1582</v>
      </c>
      <c r="B549" s="106">
        <v>1372.5</v>
      </c>
      <c r="C549" s="107" t="s">
        <v>1583</v>
      </c>
      <c r="D549" s="105">
        <v>20180726</v>
      </c>
      <c r="E549" s="106">
        <v>1372.5</v>
      </c>
      <c r="F549" s="107" t="s">
        <v>1584</v>
      </c>
      <c r="G549" s="107" t="s">
        <v>1585</v>
      </c>
    </row>
    <row r="550" spans="1:7" ht="38.25" x14ac:dyDescent="0.25">
      <c r="A550" s="105" t="s">
        <v>1586</v>
      </c>
      <c r="B550" s="106">
        <v>1032.2</v>
      </c>
      <c r="C550" s="107" t="s">
        <v>317</v>
      </c>
      <c r="D550" s="105">
        <v>20180731</v>
      </c>
      <c r="E550" s="106">
        <v>1032.2</v>
      </c>
      <c r="F550" s="107" t="s">
        <v>1587</v>
      </c>
      <c r="G550" s="107" t="s">
        <v>1065</v>
      </c>
    </row>
    <row r="551" spans="1:7" ht="51" x14ac:dyDescent="0.25">
      <c r="A551" s="105" t="s">
        <v>1588</v>
      </c>
      <c r="B551" s="106">
        <v>30.55</v>
      </c>
      <c r="C551" s="107" t="s">
        <v>1532</v>
      </c>
      <c r="D551" s="105">
        <v>20180801</v>
      </c>
      <c r="E551" s="106">
        <v>30.55</v>
      </c>
      <c r="F551" s="107" t="s">
        <v>1589</v>
      </c>
      <c r="G551" s="107" t="s">
        <v>1258</v>
      </c>
    </row>
    <row r="552" spans="1:7" ht="25.5" x14ac:dyDescent="0.25">
      <c r="A552" s="105" t="s">
        <v>1590</v>
      </c>
      <c r="B552" s="106">
        <v>161.1</v>
      </c>
      <c r="C552" s="107" t="s">
        <v>1084</v>
      </c>
      <c r="D552" s="105">
        <v>20180802</v>
      </c>
      <c r="E552" s="106">
        <v>161.1</v>
      </c>
      <c r="F552" s="107" t="s">
        <v>1591</v>
      </c>
      <c r="G552" s="107" t="s">
        <v>1065</v>
      </c>
    </row>
    <row r="553" spans="1:7" ht="38.25" x14ac:dyDescent="0.25">
      <c r="A553" s="105" t="s">
        <v>1592</v>
      </c>
      <c r="B553" s="106">
        <v>197.15</v>
      </c>
      <c r="C553" s="107" t="s">
        <v>1566</v>
      </c>
      <c r="D553" s="105">
        <v>20180806</v>
      </c>
      <c r="E553" s="106">
        <v>197.15</v>
      </c>
      <c r="F553" s="107" t="s">
        <v>1593</v>
      </c>
      <c r="G553" s="107" t="s">
        <v>1065</v>
      </c>
    </row>
    <row r="554" spans="1:7" ht="38.25" x14ac:dyDescent="0.25">
      <c r="A554" s="105" t="s">
        <v>1594</v>
      </c>
      <c r="B554" s="106">
        <v>111.1</v>
      </c>
      <c r="C554" s="107" t="s">
        <v>1566</v>
      </c>
      <c r="D554" s="105">
        <v>20180806</v>
      </c>
      <c r="E554" s="106">
        <v>111.1</v>
      </c>
      <c r="F554" s="107" t="s">
        <v>1595</v>
      </c>
      <c r="G554" s="107" t="s">
        <v>1065</v>
      </c>
    </row>
    <row r="555" spans="1:7" ht="38.25" x14ac:dyDescent="0.25">
      <c r="A555" s="105" t="s">
        <v>1596</v>
      </c>
      <c r="B555" s="106">
        <v>150.75</v>
      </c>
      <c r="C555" s="107" t="s">
        <v>1084</v>
      </c>
      <c r="D555" s="105">
        <v>20180806</v>
      </c>
      <c r="E555" s="106">
        <v>150.75</v>
      </c>
      <c r="F555" s="107" t="s">
        <v>1597</v>
      </c>
      <c r="G555" s="107" t="s">
        <v>1065</v>
      </c>
    </row>
    <row r="556" spans="1:7" ht="38.25" x14ac:dyDescent="0.25">
      <c r="A556" s="105" t="s">
        <v>1598</v>
      </c>
      <c r="B556" s="106">
        <v>50.75</v>
      </c>
      <c r="C556" s="107" t="s">
        <v>1084</v>
      </c>
      <c r="D556" s="105">
        <v>20180806</v>
      </c>
      <c r="E556" s="106">
        <v>50.75</v>
      </c>
      <c r="F556" s="107" t="s">
        <v>1599</v>
      </c>
      <c r="G556" s="107" t="s">
        <v>1065</v>
      </c>
    </row>
    <row r="557" spans="1:7" ht="51" x14ac:dyDescent="0.25">
      <c r="A557" s="105" t="s">
        <v>1600</v>
      </c>
      <c r="B557" s="106">
        <v>172.5</v>
      </c>
      <c r="C557" s="107" t="s">
        <v>1084</v>
      </c>
      <c r="D557" s="105">
        <v>20180806</v>
      </c>
      <c r="E557" s="106">
        <v>172.5</v>
      </c>
      <c r="F557" s="107" t="s">
        <v>1601</v>
      </c>
      <c r="G557" s="107" t="s">
        <v>1065</v>
      </c>
    </row>
    <row r="558" spans="1:7" ht="51" x14ac:dyDescent="0.25">
      <c r="A558" s="105" t="s">
        <v>1602</v>
      </c>
      <c r="B558" s="106">
        <v>211.1</v>
      </c>
      <c r="C558" s="107" t="s">
        <v>1084</v>
      </c>
      <c r="D558" s="105">
        <v>20180806</v>
      </c>
      <c r="E558" s="106">
        <v>211.1</v>
      </c>
      <c r="F558" s="107" t="s">
        <v>1603</v>
      </c>
      <c r="G558" s="107" t="s">
        <v>1065</v>
      </c>
    </row>
    <row r="559" spans="1:7" ht="38.25" x14ac:dyDescent="0.25">
      <c r="A559" s="105" t="s">
        <v>1604</v>
      </c>
      <c r="B559" s="106">
        <v>208.16</v>
      </c>
      <c r="C559" s="107" t="s">
        <v>1084</v>
      </c>
      <c r="D559" s="105">
        <v>20180806</v>
      </c>
      <c r="E559" s="106">
        <v>208.16</v>
      </c>
      <c r="F559" s="107" t="s">
        <v>1605</v>
      </c>
      <c r="G559" s="107" t="s">
        <v>1065</v>
      </c>
    </row>
    <row r="560" spans="1:7" ht="38.25" x14ac:dyDescent="0.25">
      <c r="A560" s="105" t="s">
        <v>1606</v>
      </c>
      <c r="B560" s="106">
        <v>549.96</v>
      </c>
      <c r="C560" s="107" t="s">
        <v>1566</v>
      </c>
      <c r="D560" s="105">
        <v>20180806</v>
      </c>
      <c r="E560" s="106">
        <v>549.96</v>
      </c>
      <c r="F560" s="107" t="s">
        <v>1607</v>
      </c>
      <c r="G560" s="107" t="s">
        <v>1065</v>
      </c>
    </row>
    <row r="561" spans="1:7" ht="38.25" x14ac:dyDescent="0.25">
      <c r="A561" s="105" t="s">
        <v>1608</v>
      </c>
      <c r="B561" s="106">
        <v>813.94</v>
      </c>
      <c r="C561" s="107" t="s">
        <v>1084</v>
      </c>
      <c r="D561" s="105">
        <v>20180806</v>
      </c>
      <c r="E561" s="106">
        <v>813.94</v>
      </c>
      <c r="F561" s="107" t="s">
        <v>1609</v>
      </c>
      <c r="G561" s="107" t="s">
        <v>1065</v>
      </c>
    </row>
    <row r="562" spans="1:7" ht="38.25" x14ac:dyDescent="0.25">
      <c r="A562" s="105" t="s">
        <v>1610</v>
      </c>
      <c r="B562" s="106">
        <v>80.55</v>
      </c>
      <c r="C562" s="107" t="s">
        <v>1084</v>
      </c>
      <c r="D562" s="105">
        <v>20180806</v>
      </c>
      <c r="E562" s="106">
        <v>80.55</v>
      </c>
      <c r="F562" s="107" t="s">
        <v>1611</v>
      </c>
      <c r="G562" s="107" t="s">
        <v>1065</v>
      </c>
    </row>
    <row r="563" spans="1:7" ht="38.25" x14ac:dyDescent="0.25">
      <c r="A563" s="105" t="s">
        <v>1612</v>
      </c>
      <c r="B563" s="106">
        <v>91.1</v>
      </c>
      <c r="C563" s="107" t="s">
        <v>1566</v>
      </c>
      <c r="D563" s="105">
        <v>20180806</v>
      </c>
      <c r="E563" s="106">
        <v>91.1</v>
      </c>
      <c r="F563" s="107" t="s">
        <v>1613</v>
      </c>
      <c r="G563" s="107" t="s">
        <v>1065</v>
      </c>
    </row>
    <row r="564" spans="1:7" ht="51" x14ac:dyDescent="0.25">
      <c r="A564" s="105" t="s">
        <v>1614</v>
      </c>
      <c r="B564" s="106">
        <v>171.15</v>
      </c>
      <c r="C564" s="107" t="s">
        <v>1084</v>
      </c>
      <c r="D564" s="105">
        <v>20180806</v>
      </c>
      <c r="E564" s="106">
        <v>171.15</v>
      </c>
      <c r="F564" s="107" t="s">
        <v>1615</v>
      </c>
      <c r="G564" s="107" t="s">
        <v>1065</v>
      </c>
    </row>
    <row r="565" spans="1:7" ht="38.25" x14ac:dyDescent="0.25">
      <c r="A565" s="105" t="s">
        <v>1616</v>
      </c>
      <c r="B565" s="106">
        <v>179.65</v>
      </c>
      <c r="C565" s="107" t="s">
        <v>1084</v>
      </c>
      <c r="D565" s="105">
        <v>20180806</v>
      </c>
      <c r="E565" s="106">
        <v>179.65</v>
      </c>
      <c r="F565" s="107" t="s">
        <v>1617</v>
      </c>
      <c r="G565" s="107" t="s">
        <v>1065</v>
      </c>
    </row>
    <row r="566" spans="1:7" ht="51" x14ac:dyDescent="0.25">
      <c r="A566" s="105" t="s">
        <v>1618</v>
      </c>
      <c r="B566" s="106">
        <v>111.1</v>
      </c>
      <c r="C566" s="107" t="s">
        <v>1084</v>
      </c>
      <c r="D566" s="105">
        <v>20180806</v>
      </c>
      <c r="E566" s="106">
        <v>111.1</v>
      </c>
      <c r="F566" s="107" t="s">
        <v>1619</v>
      </c>
      <c r="G566" s="107" t="s">
        <v>1065</v>
      </c>
    </row>
    <row r="567" spans="1:7" ht="38.25" x14ac:dyDescent="0.25">
      <c r="A567" s="105" t="s">
        <v>1620</v>
      </c>
      <c r="B567" s="106">
        <v>15600</v>
      </c>
      <c r="C567" s="107" t="s">
        <v>800</v>
      </c>
      <c r="D567" s="105">
        <v>20180101</v>
      </c>
      <c r="E567" s="106">
        <v>14100</v>
      </c>
      <c r="F567" s="107" t="s">
        <v>801</v>
      </c>
      <c r="G567" s="107" t="s">
        <v>1283</v>
      </c>
    </row>
    <row r="568" spans="1:7" ht="38.25" x14ac:dyDescent="0.25">
      <c r="A568" s="105" t="s">
        <v>1621</v>
      </c>
      <c r="B568" s="106">
        <v>12029.57</v>
      </c>
      <c r="C568" s="107" t="s">
        <v>375</v>
      </c>
      <c r="D568" s="105">
        <v>20180101</v>
      </c>
      <c r="E568" s="106">
        <v>12029.57</v>
      </c>
      <c r="F568" s="107" t="s">
        <v>1622</v>
      </c>
      <c r="G568" s="107" t="s">
        <v>1286</v>
      </c>
    </row>
    <row r="569" spans="1:7" ht="51" x14ac:dyDescent="0.25">
      <c r="A569" s="105" t="s">
        <v>1623</v>
      </c>
      <c r="B569" s="106">
        <v>238.11</v>
      </c>
      <c r="C569" s="107" t="s">
        <v>517</v>
      </c>
      <c r="D569" s="105">
        <v>20180101</v>
      </c>
      <c r="E569" s="106">
        <v>110.61</v>
      </c>
      <c r="F569" s="107" t="s">
        <v>1624</v>
      </c>
      <c r="G569" s="107" t="s">
        <v>1289</v>
      </c>
    </row>
    <row r="570" spans="1:7" ht="51" x14ac:dyDescent="0.25">
      <c r="A570" s="105" t="s">
        <v>1625</v>
      </c>
      <c r="B570" s="106">
        <v>190</v>
      </c>
      <c r="C570" s="107" t="s">
        <v>1626</v>
      </c>
      <c r="D570" s="105">
        <v>20180808</v>
      </c>
      <c r="E570" s="106">
        <v>190</v>
      </c>
      <c r="F570" s="107" t="s">
        <v>1627</v>
      </c>
      <c r="G570" s="107" t="s">
        <v>1628</v>
      </c>
    </row>
    <row r="571" spans="1:7" ht="51" x14ac:dyDescent="0.25">
      <c r="A571" s="105" t="s">
        <v>1629</v>
      </c>
      <c r="B571" s="106">
        <v>1515.71</v>
      </c>
      <c r="C571" s="107" t="s">
        <v>1626</v>
      </c>
      <c r="D571" s="105">
        <v>20180808</v>
      </c>
      <c r="E571" s="106">
        <v>1515.71</v>
      </c>
      <c r="F571" s="107" t="s">
        <v>1627</v>
      </c>
      <c r="G571" s="107" t="s">
        <v>1630</v>
      </c>
    </row>
    <row r="572" spans="1:7" ht="51" x14ac:dyDescent="0.25">
      <c r="A572" s="105" t="s">
        <v>1631</v>
      </c>
      <c r="B572" s="106">
        <v>20984</v>
      </c>
      <c r="C572" s="107" t="s">
        <v>1632</v>
      </c>
      <c r="D572" s="105">
        <v>20180808</v>
      </c>
      <c r="E572" s="106">
        <v>20984</v>
      </c>
      <c r="F572" s="107" t="s">
        <v>1633</v>
      </c>
      <c r="G572" s="107" t="s">
        <v>1634</v>
      </c>
    </row>
    <row r="573" spans="1:7" ht="38.25" x14ac:dyDescent="0.25">
      <c r="A573" s="105" t="s">
        <v>1635</v>
      </c>
      <c r="B573" s="106">
        <v>250000</v>
      </c>
      <c r="C573" s="107" t="s">
        <v>948</v>
      </c>
      <c r="D573" s="105">
        <v>20180809</v>
      </c>
      <c r="E573" s="106">
        <v>64400</v>
      </c>
      <c r="F573" s="107" t="s">
        <v>1636</v>
      </c>
      <c r="G573" s="107" t="s">
        <v>1637</v>
      </c>
    </row>
    <row r="574" spans="1:7" ht="63.75" x14ac:dyDescent="0.25">
      <c r="A574" s="105" t="s">
        <v>1638</v>
      </c>
      <c r="B574" s="106">
        <v>768.08</v>
      </c>
      <c r="C574" s="107" t="s">
        <v>1639</v>
      </c>
      <c r="D574" s="105">
        <v>20180809</v>
      </c>
      <c r="E574" s="106">
        <v>768.08</v>
      </c>
      <c r="F574" s="107" t="s">
        <v>1640</v>
      </c>
      <c r="G574" s="107" t="s">
        <v>1641</v>
      </c>
    </row>
    <row r="575" spans="1:7" ht="76.5" x14ac:dyDescent="0.25">
      <c r="A575" s="105" t="s">
        <v>1642</v>
      </c>
      <c r="B575" s="106">
        <v>1220</v>
      </c>
      <c r="C575" s="107" t="s">
        <v>1639</v>
      </c>
      <c r="D575" s="105">
        <v>20180809</v>
      </c>
      <c r="E575" s="106">
        <v>1220</v>
      </c>
      <c r="F575" s="107" t="s">
        <v>1643</v>
      </c>
      <c r="G575" s="107" t="s">
        <v>1644</v>
      </c>
    </row>
    <row r="576" spans="1:7" ht="38.25" x14ac:dyDescent="0.25">
      <c r="A576" s="105" t="s">
        <v>1645</v>
      </c>
      <c r="B576" s="106">
        <v>590</v>
      </c>
      <c r="C576" s="107" t="s">
        <v>317</v>
      </c>
      <c r="D576" s="105">
        <v>20180810</v>
      </c>
      <c r="E576" s="106">
        <v>590</v>
      </c>
      <c r="F576" s="107" t="s">
        <v>1646</v>
      </c>
      <c r="G576" s="107" t="s">
        <v>1052</v>
      </c>
    </row>
    <row r="577" spans="1:7" ht="38.25" x14ac:dyDescent="0.25">
      <c r="A577" s="105" t="s">
        <v>1647</v>
      </c>
      <c r="B577" s="106">
        <v>152.75</v>
      </c>
      <c r="C577" s="107" t="s">
        <v>1358</v>
      </c>
      <c r="D577" s="105">
        <v>20180810</v>
      </c>
      <c r="E577" s="106">
        <v>152.75</v>
      </c>
      <c r="F577" s="107" t="s">
        <v>1648</v>
      </c>
      <c r="G577" s="107" t="s">
        <v>1052</v>
      </c>
    </row>
    <row r="578" spans="1:7" ht="38.25" x14ac:dyDescent="0.25">
      <c r="A578" s="105" t="s">
        <v>1649</v>
      </c>
      <c r="B578" s="106">
        <v>97.25</v>
      </c>
      <c r="C578" s="107" t="s">
        <v>1430</v>
      </c>
      <c r="D578" s="105">
        <v>20180810</v>
      </c>
      <c r="E578" s="106">
        <v>97.25</v>
      </c>
      <c r="F578" s="107" t="s">
        <v>1650</v>
      </c>
      <c r="G578" s="107" t="s">
        <v>1060</v>
      </c>
    </row>
    <row r="579" spans="1:7" ht="25.5" x14ac:dyDescent="0.25">
      <c r="A579" s="105" t="s">
        <v>1651</v>
      </c>
      <c r="B579" s="106">
        <v>42</v>
      </c>
      <c r="C579" s="107" t="s">
        <v>1652</v>
      </c>
      <c r="D579" s="105">
        <v>20180810</v>
      </c>
      <c r="E579" s="106">
        <v>42</v>
      </c>
      <c r="F579" s="107" t="s">
        <v>1653</v>
      </c>
      <c r="G579" s="107" t="s">
        <v>1654</v>
      </c>
    </row>
    <row r="580" spans="1:7" ht="25.5" x14ac:dyDescent="0.25">
      <c r="A580" s="105" t="s">
        <v>1655</v>
      </c>
      <c r="B580" s="106">
        <v>61.77</v>
      </c>
      <c r="C580" s="107" t="s">
        <v>1656</v>
      </c>
      <c r="D580" s="105">
        <v>20180810</v>
      </c>
      <c r="E580" s="106">
        <v>61.77</v>
      </c>
      <c r="F580" s="107" t="s">
        <v>1657</v>
      </c>
      <c r="G580" s="107" t="s">
        <v>1060</v>
      </c>
    </row>
    <row r="581" spans="1:7" ht="25.5" x14ac:dyDescent="0.25">
      <c r="A581" s="105" t="s">
        <v>1658</v>
      </c>
      <c r="B581" s="106">
        <v>66</v>
      </c>
      <c r="C581" s="107" t="s">
        <v>1652</v>
      </c>
      <c r="D581" s="105">
        <v>20180810</v>
      </c>
      <c r="E581" s="106">
        <v>66</v>
      </c>
      <c r="F581" s="107" t="s">
        <v>1659</v>
      </c>
      <c r="G581" s="107" t="s">
        <v>1060</v>
      </c>
    </row>
    <row r="582" spans="1:7" ht="63.75" x14ac:dyDescent="0.25">
      <c r="A582" s="105" t="s">
        <v>1660</v>
      </c>
      <c r="B582" s="106">
        <v>244</v>
      </c>
      <c r="C582" s="107" t="s">
        <v>1661</v>
      </c>
      <c r="D582" s="105">
        <v>20180828</v>
      </c>
      <c r="E582" s="106">
        <v>244</v>
      </c>
      <c r="F582" s="107" t="s">
        <v>1662</v>
      </c>
      <c r="G582" s="107" t="s">
        <v>1663</v>
      </c>
    </row>
    <row r="583" spans="1:7" ht="38.25" x14ac:dyDescent="0.25">
      <c r="A583" s="105" t="s">
        <v>1664</v>
      </c>
      <c r="B583" s="106">
        <v>615.04999999999995</v>
      </c>
      <c r="C583" s="107" t="s">
        <v>1665</v>
      </c>
      <c r="D583" s="105">
        <v>20180828</v>
      </c>
      <c r="E583" s="106">
        <v>615.04999999999995</v>
      </c>
      <c r="F583" s="107" t="s">
        <v>1666</v>
      </c>
      <c r="G583" s="107" t="s">
        <v>1585</v>
      </c>
    </row>
    <row r="584" spans="1:7" ht="63.75" x14ac:dyDescent="0.25">
      <c r="A584" s="105" t="s">
        <v>1667</v>
      </c>
      <c r="B584" s="106">
        <v>11270.17</v>
      </c>
      <c r="C584" s="107" t="s">
        <v>1668</v>
      </c>
      <c r="D584" s="105">
        <v>20180828</v>
      </c>
      <c r="E584" s="106">
        <v>7513.45</v>
      </c>
      <c r="F584" s="107" t="s">
        <v>1669</v>
      </c>
      <c r="G584" s="107" t="s">
        <v>1670</v>
      </c>
    </row>
    <row r="585" spans="1:7" ht="63.75" x14ac:dyDescent="0.25">
      <c r="A585" s="105" t="s">
        <v>1671</v>
      </c>
      <c r="B585" s="106">
        <v>840</v>
      </c>
      <c r="C585" s="107" t="s">
        <v>1672</v>
      </c>
      <c r="D585" s="105">
        <v>20180829</v>
      </c>
      <c r="E585" s="106">
        <v>840</v>
      </c>
      <c r="F585" s="107" t="s">
        <v>1673</v>
      </c>
      <c r="G585" s="107" t="s">
        <v>1674</v>
      </c>
    </row>
    <row r="586" spans="1:7" ht="51" x14ac:dyDescent="0.25">
      <c r="A586" s="105" t="s">
        <v>1675</v>
      </c>
      <c r="B586" s="106">
        <v>150.09</v>
      </c>
      <c r="C586" s="107" t="s">
        <v>1676</v>
      </c>
      <c r="D586" s="105">
        <v>20180829</v>
      </c>
      <c r="E586" s="106">
        <v>150.09</v>
      </c>
      <c r="F586" s="107" t="s">
        <v>1677</v>
      </c>
      <c r="G586" s="107" t="s">
        <v>1060</v>
      </c>
    </row>
    <row r="587" spans="1:7" ht="51" x14ac:dyDescent="0.25">
      <c r="A587" s="105" t="s">
        <v>1678</v>
      </c>
      <c r="B587" s="106">
        <v>103.5</v>
      </c>
      <c r="C587" s="107" t="s">
        <v>1679</v>
      </c>
      <c r="D587" s="105">
        <v>20180829</v>
      </c>
      <c r="E587" s="106">
        <v>103.5</v>
      </c>
      <c r="F587" s="107" t="s">
        <v>1680</v>
      </c>
      <c r="G587" s="107" t="s">
        <v>1060</v>
      </c>
    </row>
    <row r="588" spans="1:7" ht="51" x14ac:dyDescent="0.25">
      <c r="A588" s="105" t="s">
        <v>1681</v>
      </c>
      <c r="B588" s="106">
        <v>805.42</v>
      </c>
      <c r="C588" s="107" t="s">
        <v>1682</v>
      </c>
      <c r="D588" s="105">
        <v>20180830</v>
      </c>
      <c r="E588" s="106">
        <v>805.42</v>
      </c>
      <c r="F588" s="107" t="s">
        <v>1683</v>
      </c>
      <c r="G588" s="107" t="s">
        <v>1684</v>
      </c>
    </row>
    <row r="589" spans="1:7" ht="25.5" x14ac:dyDescent="0.25">
      <c r="A589" s="105" t="s">
        <v>1685</v>
      </c>
      <c r="B589" s="106">
        <v>74</v>
      </c>
      <c r="C589" s="107" t="s">
        <v>317</v>
      </c>
      <c r="D589" s="105">
        <v>20180831</v>
      </c>
      <c r="E589" s="106">
        <v>74</v>
      </c>
      <c r="F589" s="107" t="s">
        <v>1686</v>
      </c>
      <c r="G589" s="107" t="s">
        <v>1065</v>
      </c>
    </row>
    <row r="590" spans="1:7" ht="25.5" x14ac:dyDescent="0.25">
      <c r="A590" s="105" t="s">
        <v>1687</v>
      </c>
      <c r="B590" s="106">
        <v>124.65</v>
      </c>
      <c r="C590" s="107" t="s">
        <v>1084</v>
      </c>
      <c r="D590" s="105">
        <v>20180831</v>
      </c>
      <c r="E590" s="106">
        <v>124.65</v>
      </c>
      <c r="F590" s="107" t="s">
        <v>1688</v>
      </c>
      <c r="G590" s="107" t="s">
        <v>1065</v>
      </c>
    </row>
    <row r="591" spans="1:7" ht="76.5" x14ac:dyDescent="0.25">
      <c r="A591" s="105" t="s">
        <v>1689</v>
      </c>
      <c r="B591" s="106">
        <v>8000</v>
      </c>
      <c r="C591" s="107" t="s">
        <v>1690</v>
      </c>
      <c r="D591" s="105">
        <v>20180831</v>
      </c>
      <c r="E591" s="106">
        <v>8000</v>
      </c>
      <c r="F591" s="107" t="s">
        <v>1691</v>
      </c>
      <c r="G591" s="107" t="s">
        <v>1283</v>
      </c>
    </row>
    <row r="592" spans="1:7" ht="63.75" x14ac:dyDescent="0.25">
      <c r="A592" s="105" t="s">
        <v>1692</v>
      </c>
      <c r="B592" s="106">
        <v>1800</v>
      </c>
      <c r="C592" s="107" t="s">
        <v>375</v>
      </c>
      <c r="D592" s="105">
        <v>20180831</v>
      </c>
      <c r="E592" s="106">
        <v>1800</v>
      </c>
      <c r="F592" s="107" t="s">
        <v>1693</v>
      </c>
      <c r="G592" s="107" t="s">
        <v>1286</v>
      </c>
    </row>
    <row r="593" spans="1:7" ht="63.75" x14ac:dyDescent="0.25">
      <c r="A593" s="105" t="s">
        <v>1694</v>
      </c>
      <c r="B593" s="106">
        <v>680</v>
      </c>
      <c r="C593" s="107" t="s">
        <v>517</v>
      </c>
      <c r="D593" s="105">
        <v>20180831</v>
      </c>
      <c r="E593" s="106">
        <v>680</v>
      </c>
      <c r="F593" s="107" t="s">
        <v>1695</v>
      </c>
      <c r="G593" s="107" t="s">
        <v>1289</v>
      </c>
    </row>
    <row r="594" spans="1:7" ht="38.25" x14ac:dyDescent="0.25">
      <c r="A594" s="105" t="s">
        <v>1696</v>
      </c>
      <c r="B594" s="106">
        <v>126.3</v>
      </c>
      <c r="C594" s="107" t="s">
        <v>513</v>
      </c>
      <c r="D594" s="105">
        <v>20180905</v>
      </c>
      <c r="E594" s="106">
        <v>126.3</v>
      </c>
      <c r="F594" s="107" t="s">
        <v>1697</v>
      </c>
      <c r="G594" s="107" t="s">
        <v>1052</v>
      </c>
    </row>
    <row r="595" spans="1:7" ht="25.5" x14ac:dyDescent="0.25">
      <c r="A595" s="105" t="s">
        <v>1698</v>
      </c>
      <c r="B595" s="106">
        <v>61.1</v>
      </c>
      <c r="C595" s="107" t="s">
        <v>1699</v>
      </c>
      <c r="D595" s="105">
        <v>20180905</v>
      </c>
      <c r="E595" s="106">
        <v>61.1</v>
      </c>
      <c r="F595" s="107" t="s">
        <v>1700</v>
      </c>
      <c r="G595" s="107" t="s">
        <v>1065</v>
      </c>
    </row>
    <row r="596" spans="1:7" ht="51" x14ac:dyDescent="0.25">
      <c r="A596" s="105" t="s">
        <v>1701</v>
      </c>
      <c r="B596" s="106">
        <v>50.6</v>
      </c>
      <c r="C596" s="107" t="s">
        <v>1566</v>
      </c>
      <c r="D596" s="105">
        <v>20180906</v>
      </c>
      <c r="E596" s="106">
        <v>50.6</v>
      </c>
      <c r="F596" s="107" t="s">
        <v>1702</v>
      </c>
      <c r="G596" s="107" t="s">
        <v>1065</v>
      </c>
    </row>
    <row r="597" spans="1:7" ht="63.75" x14ac:dyDescent="0.25">
      <c r="A597" s="105" t="s">
        <v>1703</v>
      </c>
      <c r="B597" s="106">
        <v>43.55</v>
      </c>
      <c r="C597" s="107" t="s">
        <v>1084</v>
      </c>
      <c r="D597" s="105">
        <v>20180906</v>
      </c>
      <c r="E597" s="106">
        <v>43.55</v>
      </c>
      <c r="F597" s="107" t="s">
        <v>1704</v>
      </c>
      <c r="G597" s="107" t="s">
        <v>1065</v>
      </c>
    </row>
    <row r="598" spans="1:7" ht="63.75" x14ac:dyDescent="0.25">
      <c r="A598" s="105" t="s">
        <v>1705</v>
      </c>
      <c r="B598" s="106">
        <v>30.55</v>
      </c>
      <c r="C598" s="107" t="s">
        <v>788</v>
      </c>
      <c r="D598" s="105">
        <v>20180906</v>
      </c>
      <c r="E598" s="106">
        <v>30.55</v>
      </c>
      <c r="F598" s="107" t="s">
        <v>1706</v>
      </c>
      <c r="G598" s="107" t="s">
        <v>1258</v>
      </c>
    </row>
    <row r="599" spans="1:7" ht="63.75" x14ac:dyDescent="0.25">
      <c r="A599" s="105" t="s">
        <v>1707</v>
      </c>
      <c r="B599" s="106">
        <v>549</v>
      </c>
      <c r="C599" s="107" t="s">
        <v>1583</v>
      </c>
      <c r="D599" s="105">
        <v>20180911</v>
      </c>
      <c r="E599" s="106">
        <v>549</v>
      </c>
      <c r="F599" s="107" t="s">
        <v>1708</v>
      </c>
      <c r="G599" s="107" t="s">
        <v>1585</v>
      </c>
    </row>
    <row r="600" spans="1:7" ht="25.5" x14ac:dyDescent="0.25">
      <c r="A600" s="105" t="s">
        <v>1709</v>
      </c>
      <c r="B600" s="106">
        <v>10</v>
      </c>
      <c r="C600" s="107" t="s">
        <v>1445</v>
      </c>
      <c r="D600" s="105">
        <v>20180911</v>
      </c>
      <c r="E600" s="106">
        <v>10</v>
      </c>
      <c r="F600" s="107" t="s">
        <v>1710</v>
      </c>
      <c r="G600" s="107" t="s">
        <v>1069</v>
      </c>
    </row>
    <row r="601" spans="1:7" ht="63.75" x14ac:dyDescent="0.25">
      <c r="A601" s="105" t="s">
        <v>1711</v>
      </c>
      <c r="B601" s="106">
        <v>60</v>
      </c>
      <c r="C601" s="107" t="s">
        <v>1417</v>
      </c>
      <c r="D601" s="105">
        <v>20180911</v>
      </c>
      <c r="E601" s="106">
        <v>60</v>
      </c>
      <c r="F601" s="107" t="s">
        <v>1712</v>
      </c>
      <c r="G601" s="107" t="s">
        <v>1207</v>
      </c>
    </row>
    <row r="602" spans="1:7" ht="25.5" x14ac:dyDescent="0.25">
      <c r="A602" s="105" t="s">
        <v>1713</v>
      </c>
      <c r="B602" s="106">
        <v>30.55</v>
      </c>
      <c r="C602" s="107" t="s">
        <v>379</v>
      </c>
      <c r="D602" s="105">
        <v>20180913</v>
      </c>
      <c r="E602" s="106">
        <v>30.55</v>
      </c>
      <c r="F602" s="107" t="s">
        <v>1714</v>
      </c>
      <c r="G602" s="107" t="s">
        <v>1065</v>
      </c>
    </row>
    <row r="603" spans="1:7" ht="38.25" x14ac:dyDescent="0.25">
      <c r="A603" s="105" t="s">
        <v>1715</v>
      </c>
      <c r="B603" s="106">
        <v>586.65</v>
      </c>
      <c r="C603" s="107" t="s">
        <v>513</v>
      </c>
      <c r="D603" s="105">
        <v>20180914</v>
      </c>
      <c r="E603" s="106">
        <v>586.65</v>
      </c>
      <c r="F603" s="107" t="s">
        <v>1716</v>
      </c>
      <c r="G603" s="107" t="s">
        <v>1052</v>
      </c>
    </row>
    <row r="604" spans="1:7" ht="38.25" x14ac:dyDescent="0.25">
      <c r="A604" s="105" t="s">
        <v>1717</v>
      </c>
      <c r="B604" s="106">
        <v>132.26</v>
      </c>
      <c r="C604" s="107" t="s">
        <v>513</v>
      </c>
      <c r="D604" s="105">
        <v>20180914</v>
      </c>
      <c r="E604" s="106">
        <v>132.26</v>
      </c>
      <c r="F604" s="107" t="s">
        <v>1718</v>
      </c>
      <c r="G604" s="107" t="s">
        <v>1065</v>
      </c>
    </row>
    <row r="605" spans="1:7" ht="51" x14ac:dyDescent="0.25">
      <c r="A605" s="105" t="s">
        <v>1719</v>
      </c>
      <c r="B605" s="106">
        <v>61.6</v>
      </c>
      <c r="C605" s="107" t="s">
        <v>1084</v>
      </c>
      <c r="D605" s="105">
        <v>20180914</v>
      </c>
      <c r="E605" s="106">
        <v>61.6</v>
      </c>
      <c r="F605" s="107" t="s">
        <v>1720</v>
      </c>
      <c r="G605" s="107" t="s">
        <v>1065</v>
      </c>
    </row>
    <row r="606" spans="1:7" ht="38.25" x14ac:dyDescent="0.25">
      <c r="A606" s="105" t="s">
        <v>1721</v>
      </c>
      <c r="B606" s="106">
        <v>91.1</v>
      </c>
      <c r="C606" s="107" t="s">
        <v>1566</v>
      </c>
      <c r="D606" s="105">
        <v>20180914</v>
      </c>
      <c r="E606" s="106">
        <v>91.1</v>
      </c>
      <c r="F606" s="107" t="s">
        <v>1722</v>
      </c>
      <c r="G606" s="107" t="s">
        <v>1065</v>
      </c>
    </row>
    <row r="607" spans="1:7" ht="63.75" x14ac:dyDescent="0.25">
      <c r="A607" s="105" t="s">
        <v>1723</v>
      </c>
      <c r="B607" s="106">
        <v>64.75</v>
      </c>
      <c r="C607" s="107" t="s">
        <v>788</v>
      </c>
      <c r="D607" s="105">
        <v>20180914</v>
      </c>
      <c r="E607" s="106">
        <v>64.75</v>
      </c>
      <c r="F607" s="107" t="s">
        <v>1724</v>
      </c>
      <c r="G607" s="107" t="s">
        <v>1258</v>
      </c>
    </row>
    <row r="608" spans="1:7" ht="38.25" x14ac:dyDescent="0.25">
      <c r="A608" s="105" t="s">
        <v>1725</v>
      </c>
      <c r="B608" s="106">
        <v>30.55</v>
      </c>
      <c r="C608" s="107" t="s">
        <v>1351</v>
      </c>
      <c r="D608" s="105">
        <v>20180918</v>
      </c>
      <c r="E608" s="106">
        <v>30.55</v>
      </c>
      <c r="F608" s="107" t="s">
        <v>1726</v>
      </c>
      <c r="G608" s="107" t="s">
        <v>1052</v>
      </c>
    </row>
    <row r="609" spans="1:7" ht="38.25" x14ac:dyDescent="0.25">
      <c r="A609" s="105" t="s">
        <v>1727</v>
      </c>
      <c r="B609" s="106">
        <v>0.55000000000000004</v>
      </c>
      <c r="C609" s="107" t="s">
        <v>1503</v>
      </c>
      <c r="D609" s="105">
        <v>20180918</v>
      </c>
      <c r="E609" s="106">
        <v>0.55000000000000004</v>
      </c>
      <c r="F609" s="107" t="s">
        <v>1728</v>
      </c>
      <c r="G609" s="107" t="s">
        <v>1052</v>
      </c>
    </row>
    <row r="610" spans="1:7" ht="25.5" x14ac:dyDescent="0.25">
      <c r="A610" s="105" t="s">
        <v>1729</v>
      </c>
      <c r="B610" s="106">
        <v>50.55</v>
      </c>
      <c r="C610" s="107" t="s">
        <v>1084</v>
      </c>
      <c r="D610" s="105">
        <v>20180918</v>
      </c>
      <c r="E610" s="106">
        <v>50.55</v>
      </c>
      <c r="F610" s="107" t="s">
        <v>1730</v>
      </c>
      <c r="G610" s="107" t="s">
        <v>1065</v>
      </c>
    </row>
    <row r="611" spans="1:7" ht="38.25" x14ac:dyDescent="0.25">
      <c r="A611" s="105" t="s">
        <v>1731</v>
      </c>
      <c r="B611" s="106">
        <v>30.55</v>
      </c>
      <c r="C611" s="107" t="s">
        <v>1732</v>
      </c>
      <c r="D611" s="105">
        <v>20180918</v>
      </c>
      <c r="E611" s="106">
        <v>30.55</v>
      </c>
      <c r="F611" s="107" t="s">
        <v>1733</v>
      </c>
      <c r="G611" s="107" t="s">
        <v>1052</v>
      </c>
    </row>
    <row r="612" spans="1:7" ht="38.25" x14ac:dyDescent="0.25">
      <c r="A612" s="105" t="s">
        <v>1734</v>
      </c>
      <c r="B612" s="106">
        <v>387.65</v>
      </c>
      <c r="C612" s="107" t="s">
        <v>1735</v>
      </c>
      <c r="D612" s="105">
        <v>20180918</v>
      </c>
      <c r="E612" s="106">
        <v>387.65</v>
      </c>
      <c r="F612" s="107" t="s">
        <v>1736</v>
      </c>
      <c r="G612" s="107" t="s">
        <v>1737</v>
      </c>
    </row>
    <row r="613" spans="1:7" ht="38.25" x14ac:dyDescent="0.25">
      <c r="A613" s="105" t="s">
        <v>1738</v>
      </c>
      <c r="B613" s="106">
        <v>61.1</v>
      </c>
      <c r="C613" s="107" t="s">
        <v>513</v>
      </c>
      <c r="D613" s="105">
        <v>20180918</v>
      </c>
      <c r="E613" s="106">
        <v>61.1</v>
      </c>
      <c r="F613" s="107" t="s">
        <v>1739</v>
      </c>
      <c r="G613" s="107" t="s">
        <v>1052</v>
      </c>
    </row>
    <row r="614" spans="1:7" ht="63.75" x14ac:dyDescent="0.25">
      <c r="A614" s="105" t="s">
        <v>1740</v>
      </c>
      <c r="B614" s="106">
        <v>107.08</v>
      </c>
      <c r="C614" s="107" t="s">
        <v>1430</v>
      </c>
      <c r="D614" s="105">
        <v>20180918</v>
      </c>
      <c r="E614" s="106">
        <v>107.08</v>
      </c>
      <c r="F614" s="107" t="s">
        <v>1741</v>
      </c>
      <c r="G614" s="107" t="s">
        <v>1079</v>
      </c>
    </row>
    <row r="615" spans="1:7" ht="38.25" x14ac:dyDescent="0.25">
      <c r="A615" s="105" t="s">
        <v>1742</v>
      </c>
      <c r="B615" s="106">
        <v>1086.2</v>
      </c>
      <c r="C615" s="107" t="s">
        <v>375</v>
      </c>
      <c r="D615" s="105">
        <v>20180918</v>
      </c>
      <c r="E615" s="106">
        <v>1086.2</v>
      </c>
      <c r="F615" s="107" t="s">
        <v>1743</v>
      </c>
      <c r="G615" s="107" t="s">
        <v>1744</v>
      </c>
    </row>
    <row r="616" spans="1:7" ht="63.75" x14ac:dyDescent="0.25">
      <c r="A616" s="105" t="s">
        <v>1745</v>
      </c>
      <c r="B616" s="106">
        <v>46.71</v>
      </c>
      <c r="C616" s="107" t="s">
        <v>513</v>
      </c>
      <c r="D616" s="105">
        <v>20180921</v>
      </c>
      <c r="E616" s="106">
        <v>46.71</v>
      </c>
      <c r="F616" s="107" t="s">
        <v>1746</v>
      </c>
      <c r="G616" s="107" t="s">
        <v>1065</v>
      </c>
    </row>
    <row r="617" spans="1:7" ht="63.75" x14ac:dyDescent="0.25">
      <c r="A617" s="105" t="s">
        <v>1747</v>
      </c>
      <c r="B617" s="106">
        <v>257.54000000000002</v>
      </c>
      <c r="C617" s="107" t="s">
        <v>513</v>
      </c>
      <c r="D617" s="105">
        <v>20180921</v>
      </c>
      <c r="E617" s="106">
        <v>257.54000000000002</v>
      </c>
      <c r="F617" s="107" t="s">
        <v>1748</v>
      </c>
      <c r="G617" s="107" t="s">
        <v>1052</v>
      </c>
    </row>
    <row r="618" spans="1:7" ht="38.25" x14ac:dyDescent="0.25">
      <c r="A618" s="105" t="s">
        <v>1749</v>
      </c>
      <c r="B618" s="106">
        <v>55</v>
      </c>
      <c r="C618" s="107" t="s">
        <v>788</v>
      </c>
      <c r="D618" s="105">
        <v>20180921</v>
      </c>
      <c r="E618" s="106">
        <v>55</v>
      </c>
      <c r="F618" s="107" t="s">
        <v>1750</v>
      </c>
      <c r="G618" s="107" t="s">
        <v>1279</v>
      </c>
    </row>
    <row r="619" spans="1:7" ht="51" x14ac:dyDescent="0.25">
      <c r="A619" s="105" t="s">
        <v>1751</v>
      </c>
      <c r="B619" s="106">
        <v>183.3</v>
      </c>
      <c r="C619" s="107" t="s">
        <v>1515</v>
      </c>
      <c r="D619" s="105">
        <v>20180921</v>
      </c>
      <c r="E619" s="106">
        <v>183.3</v>
      </c>
      <c r="F619" s="107" t="s">
        <v>1752</v>
      </c>
      <c r="G619" s="107" t="s">
        <v>1052</v>
      </c>
    </row>
    <row r="620" spans="1:7" ht="38.25" x14ac:dyDescent="0.25">
      <c r="A620" s="105" t="s">
        <v>1753</v>
      </c>
      <c r="B620" s="106">
        <v>61.1</v>
      </c>
      <c r="C620" s="107" t="s">
        <v>788</v>
      </c>
      <c r="D620" s="105">
        <v>20180921</v>
      </c>
      <c r="E620" s="106">
        <v>61.1</v>
      </c>
      <c r="F620" s="107" t="s">
        <v>1754</v>
      </c>
      <c r="G620" s="107" t="s">
        <v>1258</v>
      </c>
    </row>
    <row r="621" spans="1:7" ht="38.25" x14ac:dyDescent="0.25">
      <c r="A621" s="105" t="s">
        <v>1755</v>
      </c>
      <c r="B621" s="106">
        <v>22.26</v>
      </c>
      <c r="C621" s="107" t="s">
        <v>1240</v>
      </c>
      <c r="D621" s="105">
        <v>20180924</v>
      </c>
      <c r="E621" s="106">
        <v>22.26</v>
      </c>
      <c r="F621" s="107" t="s">
        <v>1756</v>
      </c>
      <c r="G621" s="107" t="s">
        <v>1242</v>
      </c>
    </row>
    <row r="622" spans="1:7" ht="38.25" x14ac:dyDescent="0.25">
      <c r="A622" s="105" t="s">
        <v>1757</v>
      </c>
      <c r="B622" s="106">
        <v>30.55</v>
      </c>
      <c r="C622" s="107" t="s">
        <v>1758</v>
      </c>
      <c r="D622" s="105">
        <v>20180924</v>
      </c>
      <c r="E622" s="106">
        <v>30.55</v>
      </c>
      <c r="F622" s="107" t="s">
        <v>1759</v>
      </c>
      <c r="G622" s="107" t="s">
        <v>1079</v>
      </c>
    </row>
    <row r="623" spans="1:7" ht="51" x14ac:dyDescent="0.25">
      <c r="A623" s="105" t="s">
        <v>1760</v>
      </c>
      <c r="B623" s="106">
        <v>43.55</v>
      </c>
      <c r="C623" s="107" t="s">
        <v>1084</v>
      </c>
      <c r="D623" s="105">
        <v>20180924</v>
      </c>
      <c r="E623" s="106">
        <v>43.55</v>
      </c>
      <c r="F623" s="107" t="s">
        <v>1761</v>
      </c>
      <c r="G623" s="107" t="s">
        <v>1065</v>
      </c>
    </row>
    <row r="624" spans="1:7" ht="25.5" x14ac:dyDescent="0.25">
      <c r="A624" s="105" t="s">
        <v>1762</v>
      </c>
      <c r="B624" s="106">
        <v>80</v>
      </c>
      <c r="C624" s="107" t="s">
        <v>1763</v>
      </c>
      <c r="D624" s="105">
        <v>20180925</v>
      </c>
      <c r="E624" s="106">
        <v>80</v>
      </c>
      <c r="F624" s="107" t="s">
        <v>1764</v>
      </c>
      <c r="G624" s="107" t="s">
        <v>1069</v>
      </c>
    </row>
    <row r="625" spans="1:7" ht="25.5" x14ac:dyDescent="0.25">
      <c r="A625" s="105" t="s">
        <v>1765</v>
      </c>
      <c r="B625" s="106">
        <v>22.26</v>
      </c>
      <c r="C625" s="107" t="s">
        <v>1766</v>
      </c>
      <c r="D625" s="105">
        <v>20180925</v>
      </c>
      <c r="E625" s="106">
        <v>22.26</v>
      </c>
      <c r="F625" s="107" t="s">
        <v>1767</v>
      </c>
      <c r="G625" s="107" t="s">
        <v>1069</v>
      </c>
    </row>
    <row r="626" spans="1:7" ht="63.75" x14ac:dyDescent="0.25">
      <c r="A626" s="105" t="s">
        <v>1768</v>
      </c>
      <c r="B626" s="106">
        <v>142.19999999999999</v>
      </c>
      <c r="C626" s="107" t="s">
        <v>1197</v>
      </c>
      <c r="D626" s="105">
        <v>20180927</v>
      </c>
      <c r="E626" s="106">
        <v>142.19999999999999</v>
      </c>
      <c r="F626" s="107" t="s">
        <v>1769</v>
      </c>
      <c r="G626" s="107" t="s">
        <v>1052</v>
      </c>
    </row>
    <row r="627" spans="1:7" ht="76.5" x14ac:dyDescent="0.25">
      <c r="A627" s="105" t="s">
        <v>1770</v>
      </c>
      <c r="B627" s="106">
        <v>39.1</v>
      </c>
      <c r="C627" s="107" t="s">
        <v>1411</v>
      </c>
      <c r="D627" s="105">
        <v>20180927</v>
      </c>
      <c r="E627" s="106">
        <v>39.1</v>
      </c>
      <c r="F627" s="107" t="s">
        <v>1771</v>
      </c>
      <c r="G627" s="107" t="s">
        <v>1052</v>
      </c>
    </row>
    <row r="628" spans="1:7" ht="38.25" x14ac:dyDescent="0.25">
      <c r="A628" s="105" t="s">
        <v>1772</v>
      </c>
      <c r="B628" s="106">
        <v>135.69999999999999</v>
      </c>
      <c r="C628" s="107" t="s">
        <v>1399</v>
      </c>
      <c r="D628" s="105">
        <v>20180927</v>
      </c>
      <c r="E628" s="106">
        <v>135.69999999999999</v>
      </c>
      <c r="F628" s="107" t="s">
        <v>1773</v>
      </c>
      <c r="G628" s="107" t="s">
        <v>1052</v>
      </c>
    </row>
    <row r="629" spans="1:7" ht="38.25" x14ac:dyDescent="0.25">
      <c r="A629" s="105" t="s">
        <v>1774</v>
      </c>
      <c r="B629" s="106">
        <v>30</v>
      </c>
      <c r="C629" s="107" t="s">
        <v>317</v>
      </c>
      <c r="D629" s="105">
        <v>20181001</v>
      </c>
      <c r="E629" s="106">
        <v>30</v>
      </c>
      <c r="F629" s="107" t="s">
        <v>1775</v>
      </c>
      <c r="G629" s="107" t="s">
        <v>1189</v>
      </c>
    </row>
    <row r="630" spans="1:7" ht="51" x14ac:dyDescent="0.25">
      <c r="A630" s="105" t="s">
        <v>1776</v>
      </c>
      <c r="B630" s="106">
        <v>81.8</v>
      </c>
      <c r="C630" s="107" t="s">
        <v>1344</v>
      </c>
      <c r="D630" s="105">
        <v>20181001</v>
      </c>
      <c r="E630" s="106">
        <v>81.8</v>
      </c>
      <c r="F630" s="107" t="s">
        <v>1777</v>
      </c>
      <c r="G630" s="107" t="s">
        <v>1052</v>
      </c>
    </row>
    <row r="631" spans="1:7" ht="51" x14ac:dyDescent="0.25">
      <c r="A631" s="105" t="s">
        <v>1778</v>
      </c>
      <c r="B631" s="106">
        <v>30.55</v>
      </c>
      <c r="C631" s="107" t="s">
        <v>1425</v>
      </c>
      <c r="D631" s="105">
        <v>20181001</v>
      </c>
      <c r="E631" s="106">
        <v>30.55</v>
      </c>
      <c r="F631" s="107" t="s">
        <v>1779</v>
      </c>
      <c r="G631" s="107" t="s">
        <v>1258</v>
      </c>
    </row>
    <row r="632" spans="1:7" ht="25.5" x14ac:dyDescent="0.25">
      <c r="A632" s="105" t="s">
        <v>1780</v>
      </c>
      <c r="B632" s="106">
        <v>30</v>
      </c>
      <c r="C632" s="107" t="s">
        <v>1781</v>
      </c>
      <c r="D632" s="105">
        <v>20181002</v>
      </c>
      <c r="E632" s="106">
        <v>30</v>
      </c>
      <c r="F632" s="107" t="s">
        <v>1782</v>
      </c>
      <c r="G632" s="107" t="s">
        <v>1069</v>
      </c>
    </row>
    <row r="633" spans="1:7" ht="25.5" x14ac:dyDescent="0.25">
      <c r="A633" s="105" t="s">
        <v>1783</v>
      </c>
      <c r="B633" s="106">
        <v>300</v>
      </c>
      <c r="C633" s="107" t="s">
        <v>1781</v>
      </c>
      <c r="D633" s="105">
        <v>20181002</v>
      </c>
      <c r="E633" s="106">
        <v>300</v>
      </c>
      <c r="F633" s="107" t="s">
        <v>1784</v>
      </c>
      <c r="G633" s="107" t="s">
        <v>1069</v>
      </c>
    </row>
    <row r="634" spans="1:7" ht="51" x14ac:dyDescent="0.25">
      <c r="A634" s="105" t="s">
        <v>1785</v>
      </c>
      <c r="B634" s="106">
        <v>2500</v>
      </c>
      <c r="C634" s="107" t="s">
        <v>1786</v>
      </c>
      <c r="D634" s="105">
        <v>20181003</v>
      </c>
      <c r="E634" s="106">
        <v>2500</v>
      </c>
      <c r="F634" s="107" t="s">
        <v>1787</v>
      </c>
      <c r="G634" s="107" t="s">
        <v>1283</v>
      </c>
    </row>
    <row r="635" spans="1:7" ht="38.25" x14ac:dyDescent="0.25">
      <c r="A635" s="105" t="s">
        <v>1788</v>
      </c>
      <c r="B635" s="106">
        <v>35.51</v>
      </c>
      <c r="C635" s="107" t="s">
        <v>513</v>
      </c>
      <c r="D635" s="105">
        <v>20181003</v>
      </c>
      <c r="E635" s="106">
        <v>35.51</v>
      </c>
      <c r="F635" s="107" t="s">
        <v>1789</v>
      </c>
      <c r="G635" s="107" t="s">
        <v>1052</v>
      </c>
    </row>
    <row r="636" spans="1:7" ht="51" x14ac:dyDescent="0.25">
      <c r="A636" s="105" t="s">
        <v>1790</v>
      </c>
      <c r="B636" s="106">
        <v>212.5</v>
      </c>
      <c r="C636" s="107" t="s">
        <v>517</v>
      </c>
      <c r="D636" s="105">
        <v>20181003</v>
      </c>
      <c r="E636" s="106">
        <v>212.5</v>
      </c>
      <c r="F636" s="107" t="s">
        <v>1791</v>
      </c>
      <c r="G636" s="107" t="s">
        <v>1289</v>
      </c>
    </row>
    <row r="637" spans="1:7" ht="51" x14ac:dyDescent="0.25">
      <c r="A637" s="105" t="s">
        <v>1792</v>
      </c>
      <c r="B637" s="106">
        <v>545.33000000000004</v>
      </c>
      <c r="C637" s="107" t="s">
        <v>375</v>
      </c>
      <c r="D637" s="105">
        <v>20181003</v>
      </c>
      <c r="E637" s="106">
        <v>545.33000000000004</v>
      </c>
      <c r="F637" s="107" t="s">
        <v>1793</v>
      </c>
      <c r="G637" s="107" t="s">
        <v>1286</v>
      </c>
    </row>
    <row r="638" spans="1:7" ht="51" x14ac:dyDescent="0.25">
      <c r="A638" s="105" t="s">
        <v>1794</v>
      </c>
      <c r="B638" s="106">
        <v>23.55</v>
      </c>
      <c r="C638" s="107" t="s">
        <v>1344</v>
      </c>
      <c r="D638" s="105">
        <v>20181004</v>
      </c>
      <c r="E638" s="106">
        <v>23.55</v>
      </c>
      <c r="F638" s="107" t="s">
        <v>1795</v>
      </c>
      <c r="G638" s="107" t="s">
        <v>1052</v>
      </c>
    </row>
    <row r="639" spans="1:7" ht="89.25" x14ac:dyDescent="0.25">
      <c r="A639" s="105" t="s">
        <v>1796</v>
      </c>
      <c r="B639" s="106">
        <v>28778.58</v>
      </c>
      <c r="C639" s="107" t="s">
        <v>295</v>
      </c>
      <c r="D639" s="105">
        <v>20181004</v>
      </c>
      <c r="E639" s="106">
        <v>15730.68</v>
      </c>
      <c r="F639" s="107" t="s">
        <v>1797</v>
      </c>
      <c r="G639" s="107" t="s">
        <v>1798</v>
      </c>
    </row>
    <row r="640" spans="1:7" ht="76.5" x14ac:dyDescent="0.25">
      <c r="A640" s="105" t="s">
        <v>1799</v>
      </c>
      <c r="B640" s="106">
        <v>104.64</v>
      </c>
      <c r="C640" s="107" t="s">
        <v>513</v>
      </c>
      <c r="D640" s="105">
        <v>20181005</v>
      </c>
      <c r="E640" s="106">
        <v>104.64</v>
      </c>
      <c r="F640" s="107" t="s">
        <v>1800</v>
      </c>
      <c r="G640" s="107" t="s">
        <v>1060</v>
      </c>
    </row>
    <row r="641" spans="1:7" ht="76.5" x14ac:dyDescent="0.25">
      <c r="A641" s="105" t="s">
        <v>1801</v>
      </c>
      <c r="B641" s="106">
        <v>61.1</v>
      </c>
      <c r="C641" s="107" t="s">
        <v>1246</v>
      </c>
      <c r="D641" s="105">
        <v>20181005</v>
      </c>
      <c r="E641" s="106">
        <v>61.1</v>
      </c>
      <c r="F641" s="107" t="s">
        <v>1802</v>
      </c>
      <c r="G641" s="107" t="s">
        <v>1079</v>
      </c>
    </row>
    <row r="642" spans="1:7" ht="76.5" x14ac:dyDescent="0.25">
      <c r="A642" s="105" t="s">
        <v>1803</v>
      </c>
      <c r="B642" s="106">
        <v>42.76</v>
      </c>
      <c r="C642" s="107" t="s">
        <v>1445</v>
      </c>
      <c r="D642" s="105">
        <v>20181005</v>
      </c>
      <c r="E642" s="106">
        <v>42.76</v>
      </c>
      <c r="F642" s="107" t="s">
        <v>1804</v>
      </c>
      <c r="G642" s="107" t="s">
        <v>1069</v>
      </c>
    </row>
    <row r="643" spans="1:7" ht="76.5" x14ac:dyDescent="0.25">
      <c r="A643" s="105" t="s">
        <v>1805</v>
      </c>
      <c r="B643" s="106">
        <v>72.08</v>
      </c>
      <c r="C643" s="107" t="s">
        <v>513</v>
      </c>
      <c r="D643" s="105">
        <v>20181005</v>
      </c>
      <c r="E643" s="106">
        <v>72.08</v>
      </c>
      <c r="F643" s="107" t="s">
        <v>1806</v>
      </c>
      <c r="G643" s="107" t="s">
        <v>1242</v>
      </c>
    </row>
    <row r="644" spans="1:7" ht="51" x14ac:dyDescent="0.25">
      <c r="A644" s="105" t="s">
        <v>1807</v>
      </c>
      <c r="B644" s="106">
        <v>45.55</v>
      </c>
      <c r="C644" s="107" t="s">
        <v>1732</v>
      </c>
      <c r="D644" s="105">
        <v>20181010</v>
      </c>
      <c r="E644" s="106">
        <v>45.55</v>
      </c>
      <c r="F644" s="107" t="s">
        <v>1808</v>
      </c>
      <c r="G644" s="107" t="s">
        <v>1052</v>
      </c>
    </row>
    <row r="645" spans="1:7" ht="89.25" x14ac:dyDescent="0.25">
      <c r="A645" s="105" t="s">
        <v>1809</v>
      </c>
      <c r="B645" s="106">
        <v>249.55</v>
      </c>
      <c r="C645" s="107" t="s">
        <v>1084</v>
      </c>
      <c r="D645" s="105">
        <v>20181010</v>
      </c>
      <c r="E645" s="106">
        <v>249.55</v>
      </c>
      <c r="F645" s="107" t="s">
        <v>1810</v>
      </c>
      <c r="G645" s="107" t="s">
        <v>1065</v>
      </c>
    </row>
    <row r="646" spans="1:7" ht="76.5" x14ac:dyDescent="0.25">
      <c r="A646" s="105" t="s">
        <v>1811</v>
      </c>
      <c r="B646" s="106">
        <v>1620</v>
      </c>
      <c r="C646" s="107" t="s">
        <v>513</v>
      </c>
      <c r="D646" s="105">
        <v>20181010</v>
      </c>
      <c r="E646" s="106">
        <v>1620</v>
      </c>
      <c r="F646" s="107" t="s">
        <v>1812</v>
      </c>
      <c r="G646" s="107" t="s">
        <v>1052</v>
      </c>
    </row>
    <row r="647" spans="1:7" ht="76.5" x14ac:dyDescent="0.25">
      <c r="A647" s="105" t="s">
        <v>1813</v>
      </c>
      <c r="B647" s="106">
        <v>1141.4100000000001</v>
      </c>
      <c r="C647" s="107" t="s">
        <v>513</v>
      </c>
      <c r="D647" s="105">
        <v>20181010</v>
      </c>
      <c r="E647" s="106">
        <v>1141.4100000000001</v>
      </c>
      <c r="F647" s="107" t="s">
        <v>1814</v>
      </c>
      <c r="G647" s="107" t="s">
        <v>1065</v>
      </c>
    </row>
    <row r="648" spans="1:7" ht="63.75" x14ac:dyDescent="0.25">
      <c r="A648" s="105" t="s">
        <v>1815</v>
      </c>
      <c r="B648" s="106">
        <v>28.5</v>
      </c>
      <c r="C648" s="107" t="s">
        <v>513</v>
      </c>
      <c r="D648" s="105">
        <v>20181010</v>
      </c>
      <c r="E648" s="106">
        <v>28.5</v>
      </c>
      <c r="F648" s="107" t="s">
        <v>1816</v>
      </c>
      <c r="G648" s="107" t="s">
        <v>1052</v>
      </c>
    </row>
    <row r="649" spans="1:7" ht="38.25" x14ac:dyDescent="0.25">
      <c r="A649" s="105" t="s">
        <v>1817</v>
      </c>
      <c r="B649" s="106">
        <v>17.05</v>
      </c>
      <c r="C649" s="107" t="s">
        <v>788</v>
      </c>
      <c r="D649" s="105">
        <v>20181011</v>
      </c>
      <c r="E649" s="106">
        <v>17.05</v>
      </c>
      <c r="F649" s="107" t="s">
        <v>1818</v>
      </c>
      <c r="G649" s="107" t="s">
        <v>1258</v>
      </c>
    </row>
    <row r="650" spans="1:7" ht="38.25" x14ac:dyDescent="0.25">
      <c r="A650" s="105" t="s">
        <v>1819</v>
      </c>
      <c r="B650" s="106">
        <v>136.69999999999999</v>
      </c>
      <c r="C650" s="107" t="s">
        <v>1084</v>
      </c>
      <c r="D650" s="105">
        <v>20181011</v>
      </c>
      <c r="E650" s="106">
        <v>136.69999999999999</v>
      </c>
      <c r="F650" s="107" t="s">
        <v>1820</v>
      </c>
      <c r="G650" s="107" t="s">
        <v>1065</v>
      </c>
    </row>
    <row r="651" spans="1:7" ht="38.25" x14ac:dyDescent="0.25">
      <c r="A651" s="105" t="s">
        <v>1821</v>
      </c>
      <c r="B651" s="106">
        <v>124.22</v>
      </c>
      <c r="C651" s="107" t="s">
        <v>1084</v>
      </c>
      <c r="D651" s="105">
        <v>20181011</v>
      </c>
      <c r="E651" s="106">
        <v>124.22</v>
      </c>
      <c r="F651" s="107" t="s">
        <v>1822</v>
      </c>
      <c r="G651" s="107" t="s">
        <v>1065</v>
      </c>
    </row>
    <row r="652" spans="1:7" ht="63.75" x14ac:dyDescent="0.25">
      <c r="A652" s="105" t="s">
        <v>1823</v>
      </c>
      <c r="B652" s="106">
        <v>195.55</v>
      </c>
      <c r="C652" s="107" t="s">
        <v>513</v>
      </c>
      <c r="D652" s="105">
        <v>20181012</v>
      </c>
      <c r="E652" s="106">
        <v>195.55</v>
      </c>
      <c r="F652" s="107" t="s">
        <v>1824</v>
      </c>
      <c r="G652" s="107" t="s">
        <v>1052</v>
      </c>
    </row>
    <row r="653" spans="1:7" ht="63.75" x14ac:dyDescent="0.25">
      <c r="A653" s="105" t="s">
        <v>1825</v>
      </c>
      <c r="B653" s="106">
        <v>63.3</v>
      </c>
      <c r="C653" s="107" t="s">
        <v>513</v>
      </c>
      <c r="D653" s="105">
        <v>20181012</v>
      </c>
      <c r="E653" s="106">
        <v>63.3</v>
      </c>
      <c r="F653" s="107" t="s">
        <v>1826</v>
      </c>
      <c r="G653" s="107" t="s">
        <v>1065</v>
      </c>
    </row>
    <row r="654" spans="1:7" ht="51" x14ac:dyDescent="0.25">
      <c r="A654" s="105" t="s">
        <v>1827</v>
      </c>
      <c r="B654" s="106">
        <v>274.5</v>
      </c>
      <c r="C654" s="107" t="s">
        <v>1828</v>
      </c>
      <c r="D654" s="105">
        <v>20181012</v>
      </c>
      <c r="E654" s="106">
        <v>274.5</v>
      </c>
      <c r="F654" s="107" t="s">
        <v>1829</v>
      </c>
      <c r="G654" s="107" t="s">
        <v>1052</v>
      </c>
    </row>
    <row r="655" spans="1:7" ht="76.5" x14ac:dyDescent="0.25">
      <c r="A655" s="105" t="s">
        <v>1830</v>
      </c>
      <c r="B655" s="106">
        <v>985.65</v>
      </c>
      <c r="C655" s="107" t="s">
        <v>513</v>
      </c>
      <c r="D655" s="105">
        <v>20181012</v>
      </c>
      <c r="E655" s="106">
        <v>985.65</v>
      </c>
      <c r="F655" s="107" t="s">
        <v>1831</v>
      </c>
      <c r="G655" s="107" t="s">
        <v>1065</v>
      </c>
    </row>
    <row r="656" spans="1:7" ht="102" x14ac:dyDescent="0.25">
      <c r="A656" s="105" t="s">
        <v>1832</v>
      </c>
      <c r="B656" s="106">
        <v>508.6</v>
      </c>
      <c r="C656" s="107" t="s">
        <v>513</v>
      </c>
      <c r="D656" s="105">
        <v>20181012</v>
      </c>
      <c r="E656" s="106">
        <v>508.6</v>
      </c>
      <c r="F656" s="107" t="s">
        <v>1833</v>
      </c>
      <c r="G656" s="107" t="s">
        <v>1079</v>
      </c>
    </row>
    <row r="657" spans="1:7" ht="51" x14ac:dyDescent="0.25">
      <c r="A657" s="105" t="s">
        <v>1834</v>
      </c>
      <c r="B657" s="106">
        <v>340.07</v>
      </c>
      <c r="C657" s="107" t="s">
        <v>1084</v>
      </c>
      <c r="D657" s="105">
        <v>20181012</v>
      </c>
      <c r="E657" s="106">
        <v>340.07</v>
      </c>
      <c r="F657" s="107" t="s">
        <v>1835</v>
      </c>
      <c r="G657" s="107" t="s">
        <v>1065</v>
      </c>
    </row>
    <row r="658" spans="1:7" ht="76.5" x14ac:dyDescent="0.25">
      <c r="A658" s="105" t="s">
        <v>1836</v>
      </c>
      <c r="B658" s="106">
        <v>30.55</v>
      </c>
      <c r="C658" s="107" t="s">
        <v>1758</v>
      </c>
      <c r="D658" s="105">
        <v>20181012</v>
      </c>
      <c r="E658" s="106">
        <v>30.55</v>
      </c>
      <c r="F658" s="107" t="s">
        <v>1837</v>
      </c>
      <c r="G658" s="107" t="s">
        <v>1079</v>
      </c>
    </row>
    <row r="659" spans="1:7" ht="76.5" x14ac:dyDescent="0.25">
      <c r="A659" s="105" t="s">
        <v>1838</v>
      </c>
      <c r="B659" s="106">
        <v>220.25</v>
      </c>
      <c r="C659" s="107" t="s">
        <v>513</v>
      </c>
      <c r="D659" s="105">
        <v>20181017</v>
      </c>
      <c r="E659" s="106">
        <v>220.25</v>
      </c>
      <c r="F659" s="107" t="s">
        <v>1839</v>
      </c>
      <c r="G659" s="107" t="s">
        <v>1052</v>
      </c>
    </row>
    <row r="660" spans="1:7" ht="89.25" x14ac:dyDescent="0.25">
      <c r="A660" s="105" t="s">
        <v>1840</v>
      </c>
      <c r="B660" s="106">
        <v>393.29</v>
      </c>
      <c r="C660" s="107" t="s">
        <v>513</v>
      </c>
      <c r="D660" s="105">
        <v>20181017</v>
      </c>
      <c r="E660" s="106">
        <v>393.29</v>
      </c>
      <c r="F660" s="107" t="s">
        <v>1841</v>
      </c>
      <c r="G660" s="107" t="s">
        <v>1060</v>
      </c>
    </row>
    <row r="661" spans="1:7" ht="51" x14ac:dyDescent="0.25">
      <c r="A661" s="105" t="s">
        <v>1842</v>
      </c>
      <c r="B661" s="106">
        <v>95950</v>
      </c>
      <c r="C661" s="107" t="s">
        <v>948</v>
      </c>
      <c r="D661" s="105">
        <v>20181018</v>
      </c>
      <c r="E661" s="106">
        <v>11050</v>
      </c>
      <c r="F661" s="107" t="s">
        <v>1843</v>
      </c>
      <c r="G661" s="107" t="s">
        <v>1487</v>
      </c>
    </row>
    <row r="662" spans="1:7" ht="38.25" x14ac:dyDescent="0.25">
      <c r="A662" s="105" t="s">
        <v>1844</v>
      </c>
      <c r="B662" s="106">
        <v>86.6</v>
      </c>
      <c r="C662" s="107" t="s">
        <v>1399</v>
      </c>
      <c r="D662" s="105">
        <v>20181019</v>
      </c>
      <c r="E662" s="106">
        <v>86.6</v>
      </c>
      <c r="F662" s="107" t="s">
        <v>1845</v>
      </c>
      <c r="G662" s="107" t="s">
        <v>1052</v>
      </c>
    </row>
    <row r="663" spans="1:7" ht="76.5" x14ac:dyDescent="0.25">
      <c r="A663" s="105" t="s">
        <v>1846</v>
      </c>
      <c r="B663" s="106">
        <v>41</v>
      </c>
      <c r="C663" s="107" t="s">
        <v>1237</v>
      </c>
      <c r="D663" s="105">
        <v>20181022</v>
      </c>
      <c r="E663" s="106">
        <v>41</v>
      </c>
      <c r="F663" s="107" t="s">
        <v>1847</v>
      </c>
      <c r="G663" s="107" t="s">
        <v>1079</v>
      </c>
    </row>
    <row r="664" spans="1:7" ht="63.75" x14ac:dyDescent="0.25">
      <c r="A664" s="105" t="s">
        <v>1848</v>
      </c>
      <c r="B664" s="106">
        <v>91.65</v>
      </c>
      <c r="C664" s="107" t="s">
        <v>1358</v>
      </c>
      <c r="D664" s="105">
        <v>20181022</v>
      </c>
      <c r="E664" s="106">
        <v>91.65</v>
      </c>
      <c r="F664" s="107" t="s">
        <v>1849</v>
      </c>
      <c r="G664" s="107" t="s">
        <v>1052</v>
      </c>
    </row>
    <row r="665" spans="1:7" ht="89.25" x14ac:dyDescent="0.25">
      <c r="A665" s="105" t="s">
        <v>1850</v>
      </c>
      <c r="B665" s="106">
        <v>245.63</v>
      </c>
      <c r="C665" s="107" t="s">
        <v>1566</v>
      </c>
      <c r="D665" s="105">
        <v>20181022</v>
      </c>
      <c r="E665" s="106">
        <v>245.63</v>
      </c>
      <c r="F665" s="107" t="s">
        <v>1851</v>
      </c>
      <c r="G665" s="107" t="s">
        <v>1065</v>
      </c>
    </row>
    <row r="666" spans="1:7" ht="89.25" x14ac:dyDescent="0.25">
      <c r="A666" s="105" t="s">
        <v>1852</v>
      </c>
      <c r="B666" s="106">
        <v>2196</v>
      </c>
      <c r="C666" s="107" t="s">
        <v>1853</v>
      </c>
      <c r="D666" s="105">
        <v>20181024</v>
      </c>
      <c r="E666" s="106">
        <v>1756.8</v>
      </c>
      <c r="F666" s="107" t="s">
        <v>1854</v>
      </c>
      <c r="G666" s="107" t="s">
        <v>1855</v>
      </c>
    </row>
    <row r="667" spans="1:7" ht="51" x14ac:dyDescent="0.25">
      <c r="A667" s="105" t="s">
        <v>1856</v>
      </c>
      <c r="B667" s="106">
        <v>30.55</v>
      </c>
      <c r="C667" s="107" t="s">
        <v>1344</v>
      </c>
      <c r="D667" s="105">
        <v>20181024</v>
      </c>
      <c r="E667" s="106">
        <v>30.55</v>
      </c>
      <c r="F667" s="107" t="s">
        <v>1857</v>
      </c>
      <c r="G667" s="107" t="s">
        <v>1052</v>
      </c>
    </row>
    <row r="668" spans="1:7" ht="51" x14ac:dyDescent="0.25">
      <c r="A668" s="105" t="s">
        <v>1858</v>
      </c>
      <c r="B668" s="106">
        <v>3949.77</v>
      </c>
      <c r="C668" s="107" t="s">
        <v>513</v>
      </c>
      <c r="D668" s="105">
        <v>20180101</v>
      </c>
      <c r="E668" s="106">
        <v>3949.77</v>
      </c>
      <c r="F668" s="107" t="s">
        <v>1859</v>
      </c>
      <c r="G668" s="107" t="s">
        <v>1283</v>
      </c>
    </row>
    <row r="669" spans="1:7" ht="63.75" x14ac:dyDescent="0.25">
      <c r="A669" s="105" t="s">
        <v>1860</v>
      </c>
      <c r="B669" s="106">
        <v>715</v>
      </c>
      <c r="C669" s="107" t="s">
        <v>517</v>
      </c>
      <c r="D669" s="105">
        <v>20180101</v>
      </c>
      <c r="E669" s="106">
        <v>715</v>
      </c>
      <c r="F669" s="107" t="s">
        <v>960</v>
      </c>
      <c r="G669" s="107" t="s">
        <v>1289</v>
      </c>
    </row>
    <row r="670" spans="1:7" ht="63.75" x14ac:dyDescent="0.25">
      <c r="A670" s="105" t="s">
        <v>1861</v>
      </c>
      <c r="B670" s="106">
        <v>958.13</v>
      </c>
      <c r="C670" s="107" t="s">
        <v>513</v>
      </c>
      <c r="D670" s="105">
        <v>20181029</v>
      </c>
      <c r="E670" s="106">
        <v>958.13</v>
      </c>
      <c r="F670" s="107" t="s">
        <v>1862</v>
      </c>
      <c r="G670" s="107" t="s">
        <v>1069</v>
      </c>
    </row>
    <row r="671" spans="1:7" ht="89.25" x14ac:dyDescent="0.25">
      <c r="A671" s="105" t="s">
        <v>1863</v>
      </c>
      <c r="B671" s="106">
        <v>163.02000000000001</v>
      </c>
      <c r="C671" s="107" t="s">
        <v>513</v>
      </c>
      <c r="D671" s="105">
        <v>20181029</v>
      </c>
      <c r="E671" s="106">
        <v>163.02000000000001</v>
      </c>
      <c r="F671" s="107" t="s">
        <v>1864</v>
      </c>
      <c r="G671" s="107" t="s">
        <v>1049</v>
      </c>
    </row>
    <row r="672" spans="1:7" ht="51" x14ac:dyDescent="0.25">
      <c r="A672" s="105" t="s">
        <v>1865</v>
      </c>
      <c r="B672" s="106">
        <v>87.9</v>
      </c>
      <c r="C672" s="107" t="s">
        <v>513</v>
      </c>
      <c r="D672" s="105">
        <v>20181030</v>
      </c>
      <c r="E672" s="106">
        <v>87.9</v>
      </c>
      <c r="F672" s="107" t="s">
        <v>1866</v>
      </c>
      <c r="G672" s="107" t="s">
        <v>1052</v>
      </c>
    </row>
    <row r="673" spans="1:7" ht="63.75" x14ac:dyDescent="0.25">
      <c r="A673" s="105" t="s">
        <v>1867</v>
      </c>
      <c r="B673" s="106">
        <v>16.8</v>
      </c>
      <c r="C673" s="107" t="s">
        <v>513</v>
      </c>
      <c r="D673" s="105">
        <v>20181030</v>
      </c>
      <c r="E673" s="106">
        <v>16.8</v>
      </c>
      <c r="F673" s="107" t="s">
        <v>1868</v>
      </c>
      <c r="G673" s="107" t="s">
        <v>1065</v>
      </c>
    </row>
    <row r="674" spans="1:7" ht="51" x14ac:dyDescent="0.25">
      <c r="A674" s="105" t="s">
        <v>1869</v>
      </c>
      <c r="B674" s="106">
        <v>91.65</v>
      </c>
      <c r="C674" s="107" t="s">
        <v>513</v>
      </c>
      <c r="D674" s="105">
        <v>20181030</v>
      </c>
      <c r="E674" s="106">
        <v>91.65</v>
      </c>
      <c r="F674" s="107" t="s">
        <v>1870</v>
      </c>
      <c r="G674" s="107" t="s">
        <v>1052</v>
      </c>
    </row>
    <row r="675" spans="1:7" ht="51" x14ac:dyDescent="0.25">
      <c r="A675" s="105" t="s">
        <v>1871</v>
      </c>
      <c r="B675" s="106">
        <v>30.55</v>
      </c>
      <c r="C675" s="107" t="s">
        <v>1344</v>
      </c>
      <c r="D675" s="105">
        <v>20181031</v>
      </c>
      <c r="E675" s="106">
        <v>30.55</v>
      </c>
      <c r="F675" s="107" t="s">
        <v>1872</v>
      </c>
      <c r="G675" s="107" t="s">
        <v>1052</v>
      </c>
    </row>
    <row r="676" spans="1:7" ht="51" x14ac:dyDescent="0.25">
      <c r="A676" s="105" t="s">
        <v>1873</v>
      </c>
      <c r="B676" s="106">
        <v>70.55</v>
      </c>
      <c r="C676" s="107" t="s">
        <v>1084</v>
      </c>
      <c r="D676" s="105">
        <v>20181031</v>
      </c>
      <c r="E676" s="106">
        <v>70.55</v>
      </c>
      <c r="F676" s="107" t="s">
        <v>1874</v>
      </c>
      <c r="G676" s="107" t="s">
        <v>1065</v>
      </c>
    </row>
    <row r="677" spans="1:7" ht="51" x14ac:dyDescent="0.25">
      <c r="A677" s="105" t="s">
        <v>1875</v>
      </c>
      <c r="B677" s="106">
        <v>126.85</v>
      </c>
      <c r="C677" s="107" t="s">
        <v>1084</v>
      </c>
      <c r="D677" s="105">
        <v>20181031</v>
      </c>
      <c r="E677" s="106">
        <v>126.85</v>
      </c>
      <c r="F677" s="107" t="s">
        <v>1876</v>
      </c>
      <c r="G677" s="107" t="s">
        <v>1065</v>
      </c>
    </row>
    <row r="678" spans="1:7" ht="51" x14ac:dyDescent="0.25">
      <c r="A678" s="105" t="s">
        <v>1877</v>
      </c>
      <c r="B678" s="106">
        <v>47.65</v>
      </c>
      <c r="C678" s="107" t="s">
        <v>1084</v>
      </c>
      <c r="D678" s="105">
        <v>20181031</v>
      </c>
      <c r="E678" s="106">
        <v>47.65</v>
      </c>
      <c r="F678" s="107" t="s">
        <v>1878</v>
      </c>
      <c r="G678" s="107" t="s">
        <v>1065</v>
      </c>
    </row>
    <row r="679" spans="1:7" ht="51" x14ac:dyDescent="0.25">
      <c r="A679" s="105" t="s">
        <v>1879</v>
      </c>
      <c r="B679" s="106">
        <v>75.55</v>
      </c>
      <c r="C679" s="107" t="s">
        <v>1084</v>
      </c>
      <c r="D679" s="105">
        <v>20181031</v>
      </c>
      <c r="E679" s="106">
        <v>75.55</v>
      </c>
      <c r="F679" s="107" t="s">
        <v>1880</v>
      </c>
      <c r="G679" s="107" t="s">
        <v>1065</v>
      </c>
    </row>
    <row r="680" spans="1:7" ht="51" x14ac:dyDescent="0.25">
      <c r="A680" s="105" t="s">
        <v>1881</v>
      </c>
      <c r="B680" s="106">
        <v>69.2</v>
      </c>
      <c r="C680" s="107" t="s">
        <v>1084</v>
      </c>
      <c r="D680" s="105">
        <v>20181031</v>
      </c>
      <c r="E680" s="106">
        <v>69.2</v>
      </c>
      <c r="F680" s="107" t="s">
        <v>1882</v>
      </c>
      <c r="G680" s="107" t="s">
        <v>1065</v>
      </c>
    </row>
    <row r="681" spans="1:7" ht="63.75" x14ac:dyDescent="0.25">
      <c r="A681" s="105" t="s">
        <v>1883</v>
      </c>
      <c r="B681" s="106">
        <v>57.6</v>
      </c>
      <c r="C681" s="107" t="s">
        <v>1281</v>
      </c>
      <c r="D681" s="105">
        <v>20181105</v>
      </c>
      <c r="E681" s="106">
        <v>57.6</v>
      </c>
      <c r="F681" s="107" t="s">
        <v>1884</v>
      </c>
      <c r="G681" s="107" t="s">
        <v>1052</v>
      </c>
    </row>
    <row r="682" spans="1:7" ht="38.25" x14ac:dyDescent="0.25">
      <c r="A682" s="105" t="s">
        <v>1885</v>
      </c>
      <c r="B682" s="106">
        <v>400</v>
      </c>
      <c r="C682" s="107" t="s">
        <v>1886</v>
      </c>
      <c r="D682" s="105">
        <v>20181105</v>
      </c>
      <c r="E682" s="106">
        <v>400</v>
      </c>
      <c r="F682" s="107" t="s">
        <v>1887</v>
      </c>
      <c r="G682" s="107" t="s">
        <v>1637</v>
      </c>
    </row>
    <row r="683" spans="1:7" ht="63.75" x14ac:dyDescent="0.25">
      <c r="A683" s="105" t="s">
        <v>1888</v>
      </c>
      <c r="B683" s="106">
        <v>45.4</v>
      </c>
      <c r="C683" s="107" t="s">
        <v>1237</v>
      </c>
      <c r="D683" s="105">
        <v>20181106</v>
      </c>
      <c r="E683" s="106">
        <v>45.4</v>
      </c>
      <c r="F683" s="107" t="s">
        <v>1889</v>
      </c>
      <c r="G683" s="107" t="s">
        <v>1079</v>
      </c>
    </row>
    <row r="684" spans="1:7" ht="51" x14ac:dyDescent="0.25">
      <c r="A684" s="105" t="s">
        <v>1890</v>
      </c>
      <c r="B684" s="106">
        <v>45.55</v>
      </c>
      <c r="C684" s="107" t="s">
        <v>1566</v>
      </c>
      <c r="D684" s="105">
        <v>20181107</v>
      </c>
      <c r="E684" s="106">
        <v>45.55</v>
      </c>
      <c r="F684" s="107" t="s">
        <v>1891</v>
      </c>
      <c r="G684" s="107" t="s">
        <v>1065</v>
      </c>
    </row>
    <row r="685" spans="1:7" ht="51" x14ac:dyDescent="0.25">
      <c r="A685" s="105" t="s">
        <v>1892</v>
      </c>
      <c r="B685" s="106">
        <v>30.55</v>
      </c>
      <c r="C685" s="107" t="s">
        <v>1344</v>
      </c>
      <c r="D685" s="105">
        <v>20181107</v>
      </c>
      <c r="E685" s="106">
        <v>30.55</v>
      </c>
      <c r="F685" s="107" t="s">
        <v>1893</v>
      </c>
      <c r="G685" s="107" t="s">
        <v>1052</v>
      </c>
    </row>
    <row r="686" spans="1:7" ht="89.25" x14ac:dyDescent="0.25">
      <c r="A686" s="105" t="s">
        <v>1894</v>
      </c>
      <c r="B686" s="106">
        <v>539.52</v>
      </c>
      <c r="C686" s="107" t="s">
        <v>375</v>
      </c>
      <c r="D686" s="105">
        <v>20181107</v>
      </c>
      <c r="E686" s="106">
        <v>539.52</v>
      </c>
      <c r="F686" s="107" t="s">
        <v>1895</v>
      </c>
      <c r="G686" s="107" t="s">
        <v>1286</v>
      </c>
    </row>
    <row r="687" spans="1:7" ht="63.75" x14ac:dyDescent="0.25">
      <c r="A687" s="105" t="s">
        <v>1896</v>
      </c>
      <c r="B687" s="106">
        <v>30.55</v>
      </c>
      <c r="C687" s="107" t="s">
        <v>1358</v>
      </c>
      <c r="D687" s="105">
        <v>20181107</v>
      </c>
      <c r="E687" s="106">
        <v>30.55</v>
      </c>
      <c r="F687" s="107" t="s">
        <v>1897</v>
      </c>
      <c r="G687" s="107" t="s">
        <v>1052</v>
      </c>
    </row>
    <row r="688" spans="1:7" ht="38.25" x14ac:dyDescent="0.25">
      <c r="A688" s="105" t="s">
        <v>1898</v>
      </c>
      <c r="B688" s="106">
        <v>38500</v>
      </c>
      <c r="C688" s="107" t="s">
        <v>405</v>
      </c>
      <c r="D688" s="105">
        <v>20181108</v>
      </c>
      <c r="E688" s="106">
        <v>38500</v>
      </c>
      <c r="F688" s="107" t="s">
        <v>1899</v>
      </c>
      <c r="G688" s="107" t="s">
        <v>1487</v>
      </c>
    </row>
    <row r="689" spans="1:7" ht="63.75" x14ac:dyDescent="0.25">
      <c r="A689" s="105" t="s">
        <v>1900</v>
      </c>
      <c r="B689" s="106">
        <v>30.55</v>
      </c>
      <c r="C689" s="107" t="s">
        <v>1351</v>
      </c>
      <c r="D689" s="105">
        <v>20181109</v>
      </c>
      <c r="E689" s="106">
        <v>30.55</v>
      </c>
      <c r="F689" s="107" t="s">
        <v>1901</v>
      </c>
      <c r="G689" s="107" t="s">
        <v>1052</v>
      </c>
    </row>
    <row r="690" spans="1:7" ht="89.25" x14ac:dyDescent="0.25">
      <c r="A690" s="105" t="s">
        <v>1902</v>
      </c>
      <c r="B690" s="106">
        <v>244.1</v>
      </c>
      <c r="C690" s="107" t="s">
        <v>1903</v>
      </c>
      <c r="D690" s="105">
        <v>20181109</v>
      </c>
      <c r="E690" s="106">
        <v>244.1</v>
      </c>
      <c r="F690" s="107" t="s">
        <v>1904</v>
      </c>
      <c r="G690" s="107" t="s">
        <v>1065</v>
      </c>
    </row>
    <row r="691" spans="1:7" ht="89.25" x14ac:dyDescent="0.25">
      <c r="A691" s="105" t="s">
        <v>1905</v>
      </c>
      <c r="B691" s="106">
        <v>417.9</v>
      </c>
      <c r="C691" s="107" t="s">
        <v>1044</v>
      </c>
      <c r="D691" s="105">
        <v>20181109</v>
      </c>
      <c r="E691" s="106">
        <v>417.9</v>
      </c>
      <c r="F691" s="107" t="s">
        <v>1906</v>
      </c>
      <c r="G691" s="107" t="s">
        <v>1052</v>
      </c>
    </row>
    <row r="692" spans="1:7" ht="51" x14ac:dyDescent="0.25">
      <c r="A692" s="105" t="s">
        <v>1907</v>
      </c>
      <c r="B692" s="106">
        <v>17016.41</v>
      </c>
      <c r="C692" s="107" t="s">
        <v>948</v>
      </c>
      <c r="D692" s="105">
        <v>20181109</v>
      </c>
      <c r="E692" s="106">
        <v>14740.43</v>
      </c>
      <c r="F692" s="107" t="s">
        <v>1908</v>
      </c>
      <c r="G692" s="107" t="s">
        <v>1210</v>
      </c>
    </row>
    <row r="693" spans="1:7" ht="51" x14ac:dyDescent="0.25">
      <c r="A693" s="105" t="s">
        <v>1909</v>
      </c>
      <c r="B693" s="106">
        <v>69.599999999999994</v>
      </c>
      <c r="C693" s="107" t="s">
        <v>1566</v>
      </c>
      <c r="D693" s="105">
        <v>20181112</v>
      </c>
      <c r="E693" s="106">
        <v>69.599999999999994</v>
      </c>
      <c r="F693" s="107" t="s">
        <v>1910</v>
      </c>
      <c r="G693" s="107" t="s">
        <v>1065</v>
      </c>
    </row>
    <row r="694" spans="1:7" ht="51" x14ac:dyDescent="0.25">
      <c r="A694" s="105" t="s">
        <v>1911</v>
      </c>
      <c r="B694" s="106">
        <v>61.1</v>
      </c>
      <c r="C694" s="107" t="s">
        <v>1344</v>
      </c>
      <c r="D694" s="105">
        <v>20181113</v>
      </c>
      <c r="E694" s="106">
        <v>61.1</v>
      </c>
      <c r="F694" s="107" t="s">
        <v>1912</v>
      </c>
      <c r="G694" s="107" t="s">
        <v>1052</v>
      </c>
    </row>
    <row r="695" spans="1:7" ht="51" x14ac:dyDescent="0.25">
      <c r="A695" s="105" t="s">
        <v>1913</v>
      </c>
      <c r="B695" s="106">
        <v>61.1</v>
      </c>
      <c r="C695" s="107" t="s">
        <v>1425</v>
      </c>
      <c r="D695" s="105">
        <v>20181113</v>
      </c>
      <c r="E695" s="106">
        <v>61.1</v>
      </c>
      <c r="F695" s="107" t="s">
        <v>1914</v>
      </c>
      <c r="G695" s="107" t="s">
        <v>1258</v>
      </c>
    </row>
    <row r="696" spans="1:7" ht="76.5" x14ac:dyDescent="0.25">
      <c r="A696" s="105" t="s">
        <v>1915</v>
      </c>
      <c r="B696" s="106">
        <v>47.9</v>
      </c>
      <c r="C696" s="107" t="s">
        <v>1281</v>
      </c>
      <c r="D696" s="105">
        <v>20181113</v>
      </c>
      <c r="E696" s="106">
        <v>47.9</v>
      </c>
      <c r="F696" s="107" t="s">
        <v>1916</v>
      </c>
      <c r="G696" s="107" t="s">
        <v>1052</v>
      </c>
    </row>
    <row r="697" spans="1:7" ht="63.75" x14ac:dyDescent="0.25">
      <c r="A697" s="105" t="s">
        <v>1917</v>
      </c>
      <c r="B697" s="106">
        <v>15</v>
      </c>
      <c r="C697" s="107" t="s">
        <v>1430</v>
      </c>
      <c r="D697" s="105">
        <v>20181113</v>
      </c>
      <c r="E697" s="106">
        <v>15</v>
      </c>
      <c r="F697" s="107" t="s">
        <v>1918</v>
      </c>
      <c r="G697" s="107" t="s">
        <v>1060</v>
      </c>
    </row>
    <row r="698" spans="1:7" ht="63.75" x14ac:dyDescent="0.25">
      <c r="A698" s="105" t="s">
        <v>1919</v>
      </c>
      <c r="B698" s="106">
        <v>13.51</v>
      </c>
      <c r="C698" s="107" t="s">
        <v>1237</v>
      </c>
      <c r="D698" s="105">
        <v>20181113</v>
      </c>
      <c r="E698" s="106">
        <v>13.51</v>
      </c>
      <c r="F698" s="107" t="s">
        <v>1920</v>
      </c>
      <c r="G698" s="107" t="s">
        <v>1079</v>
      </c>
    </row>
    <row r="699" spans="1:7" ht="76.5" x14ac:dyDescent="0.25">
      <c r="A699" s="105" t="s">
        <v>1921</v>
      </c>
      <c r="B699" s="106">
        <v>1134.06</v>
      </c>
      <c r="C699" s="107" t="s">
        <v>513</v>
      </c>
      <c r="D699" s="105">
        <v>20181114</v>
      </c>
      <c r="E699" s="106">
        <v>1134.06</v>
      </c>
      <c r="F699" s="107" t="s">
        <v>1922</v>
      </c>
      <c r="G699" s="107" t="s">
        <v>1923</v>
      </c>
    </row>
    <row r="700" spans="1:7" ht="38.25" x14ac:dyDescent="0.25">
      <c r="A700" s="105" t="s">
        <v>1924</v>
      </c>
      <c r="B700" s="106">
        <v>600</v>
      </c>
      <c r="C700" s="107" t="s">
        <v>317</v>
      </c>
      <c r="D700" s="105">
        <v>20181115</v>
      </c>
      <c r="E700" s="106">
        <v>600</v>
      </c>
      <c r="F700" s="107" t="s">
        <v>1925</v>
      </c>
      <c r="G700" s="107" t="s">
        <v>1926</v>
      </c>
    </row>
    <row r="701" spans="1:7" ht="38.25" x14ac:dyDescent="0.25">
      <c r="A701" s="105" t="s">
        <v>1927</v>
      </c>
      <c r="B701" s="106">
        <v>22400</v>
      </c>
      <c r="C701" s="107" t="s">
        <v>317</v>
      </c>
      <c r="D701" s="105">
        <v>20181115</v>
      </c>
      <c r="E701" s="106">
        <v>22400</v>
      </c>
      <c r="F701" s="107" t="s">
        <v>1928</v>
      </c>
      <c r="G701" s="107" t="s">
        <v>1929</v>
      </c>
    </row>
    <row r="702" spans="1:7" ht="51" x14ac:dyDescent="0.25">
      <c r="A702" s="105" t="s">
        <v>1930</v>
      </c>
      <c r="B702" s="106">
        <v>1904</v>
      </c>
      <c r="C702" s="107" t="s">
        <v>517</v>
      </c>
      <c r="D702" s="105">
        <v>20181115</v>
      </c>
      <c r="E702" s="106">
        <v>1904</v>
      </c>
      <c r="F702" s="107" t="s">
        <v>1931</v>
      </c>
      <c r="G702" s="107" t="s">
        <v>1932</v>
      </c>
    </row>
    <row r="703" spans="1:7" ht="51" x14ac:dyDescent="0.25">
      <c r="A703" s="105" t="s">
        <v>1933</v>
      </c>
      <c r="B703" s="106">
        <v>5036</v>
      </c>
      <c r="C703" s="107" t="s">
        <v>375</v>
      </c>
      <c r="D703" s="105">
        <v>20181115</v>
      </c>
      <c r="E703" s="106">
        <v>5036</v>
      </c>
      <c r="F703" s="107" t="s">
        <v>1934</v>
      </c>
      <c r="G703" s="107" t="s">
        <v>1935</v>
      </c>
    </row>
    <row r="704" spans="1:7" ht="76.5" x14ac:dyDescent="0.25">
      <c r="A704" s="105" t="s">
        <v>1936</v>
      </c>
      <c r="B704" s="106">
        <v>1073.5999999999999</v>
      </c>
      <c r="C704" s="107" t="s">
        <v>469</v>
      </c>
      <c r="D704" s="105">
        <v>20181115</v>
      </c>
      <c r="E704" s="106">
        <v>1073.5999999999999</v>
      </c>
      <c r="F704" s="107" t="s">
        <v>1937</v>
      </c>
      <c r="G704" s="107" t="s">
        <v>1938</v>
      </c>
    </row>
    <row r="705" spans="1:7" ht="76.5" x14ac:dyDescent="0.25">
      <c r="A705" s="105" t="s">
        <v>1939</v>
      </c>
      <c r="B705" s="106">
        <v>180.65</v>
      </c>
      <c r="C705" s="107" t="s">
        <v>513</v>
      </c>
      <c r="D705" s="105">
        <v>20181116</v>
      </c>
      <c r="E705" s="106">
        <v>180.65</v>
      </c>
      <c r="F705" s="107" t="s">
        <v>1940</v>
      </c>
      <c r="G705" s="107" t="s">
        <v>1052</v>
      </c>
    </row>
    <row r="706" spans="1:7" ht="63.75" x14ac:dyDescent="0.25">
      <c r="A706" s="105" t="s">
        <v>1941</v>
      </c>
      <c r="B706" s="106">
        <v>30.55</v>
      </c>
      <c r="C706" s="107" t="s">
        <v>1351</v>
      </c>
      <c r="D706" s="105">
        <v>20181116</v>
      </c>
      <c r="E706" s="106">
        <v>30.55</v>
      </c>
      <c r="F706" s="107" t="s">
        <v>1942</v>
      </c>
      <c r="G706" s="107" t="s">
        <v>1052</v>
      </c>
    </row>
    <row r="707" spans="1:7" ht="51" x14ac:dyDescent="0.25">
      <c r="A707" s="105" t="s">
        <v>1943</v>
      </c>
      <c r="B707" s="106">
        <v>30.55</v>
      </c>
      <c r="C707" s="107" t="s">
        <v>788</v>
      </c>
      <c r="D707" s="105">
        <v>20181119</v>
      </c>
      <c r="E707" s="106">
        <v>30.55</v>
      </c>
      <c r="F707" s="107" t="s">
        <v>1944</v>
      </c>
      <c r="G707" s="107" t="s">
        <v>1210</v>
      </c>
    </row>
    <row r="708" spans="1:7" ht="76.5" x14ac:dyDescent="0.25">
      <c r="A708" s="105" t="s">
        <v>1945</v>
      </c>
      <c r="B708" s="106">
        <v>216.6</v>
      </c>
      <c r="C708" s="107" t="s">
        <v>513</v>
      </c>
      <c r="D708" s="105">
        <v>20181119</v>
      </c>
      <c r="E708" s="106">
        <v>216.6</v>
      </c>
      <c r="F708" s="107" t="s">
        <v>1946</v>
      </c>
      <c r="G708" s="107" t="s">
        <v>1052</v>
      </c>
    </row>
    <row r="709" spans="1:7" ht="63.75" x14ac:dyDescent="0.25">
      <c r="A709" s="105" t="s">
        <v>1947</v>
      </c>
      <c r="B709" s="106">
        <v>129.4</v>
      </c>
      <c r="C709" s="107" t="s">
        <v>1399</v>
      </c>
      <c r="D709" s="105">
        <v>20181119</v>
      </c>
      <c r="E709" s="106">
        <v>129.4</v>
      </c>
      <c r="F709" s="107" t="s">
        <v>1948</v>
      </c>
      <c r="G709" s="107" t="s">
        <v>1052</v>
      </c>
    </row>
    <row r="710" spans="1:7" ht="76.5" x14ac:dyDescent="0.25">
      <c r="A710" s="105" t="s">
        <v>1949</v>
      </c>
      <c r="B710" s="106">
        <v>28.65</v>
      </c>
      <c r="C710" s="107" t="s">
        <v>1281</v>
      </c>
      <c r="D710" s="105">
        <v>20181120</v>
      </c>
      <c r="E710" s="106">
        <v>28.65</v>
      </c>
      <c r="F710" s="107" t="s">
        <v>1950</v>
      </c>
      <c r="G710" s="107" t="s">
        <v>1052</v>
      </c>
    </row>
    <row r="711" spans="1:7" ht="63.75" x14ac:dyDescent="0.25">
      <c r="A711" s="105" t="s">
        <v>1951</v>
      </c>
      <c r="B711" s="106">
        <v>5.55</v>
      </c>
      <c r="C711" s="107" t="s">
        <v>1325</v>
      </c>
      <c r="D711" s="105">
        <v>20181120</v>
      </c>
      <c r="E711" s="106">
        <v>5.55</v>
      </c>
      <c r="F711" s="107" t="s">
        <v>1952</v>
      </c>
      <c r="G711" s="107" t="s">
        <v>1065</v>
      </c>
    </row>
    <row r="712" spans="1:7" ht="63.75" x14ac:dyDescent="0.25">
      <c r="A712" s="105" t="s">
        <v>1953</v>
      </c>
      <c r="B712" s="106">
        <v>233.02</v>
      </c>
      <c r="C712" s="107" t="s">
        <v>1954</v>
      </c>
      <c r="D712" s="105">
        <v>20181121</v>
      </c>
      <c r="E712" s="106">
        <v>233.02</v>
      </c>
      <c r="F712" s="107" t="s">
        <v>1955</v>
      </c>
      <c r="G712" s="107" t="s">
        <v>1938</v>
      </c>
    </row>
    <row r="713" spans="1:7" ht="63.75" x14ac:dyDescent="0.25">
      <c r="A713" s="105" t="s">
        <v>1956</v>
      </c>
      <c r="B713" s="106">
        <v>455</v>
      </c>
      <c r="C713" s="107" t="s">
        <v>1957</v>
      </c>
      <c r="D713" s="105">
        <v>20181121</v>
      </c>
      <c r="E713" s="106">
        <v>455</v>
      </c>
      <c r="F713" s="107" t="s">
        <v>1958</v>
      </c>
      <c r="G713" s="107" t="s">
        <v>1959</v>
      </c>
    </row>
    <row r="714" spans="1:7" ht="51" x14ac:dyDescent="0.25">
      <c r="A714" s="105" t="s">
        <v>1960</v>
      </c>
      <c r="B714" s="106">
        <v>336.05</v>
      </c>
      <c r="C714" s="107" t="s">
        <v>212</v>
      </c>
      <c r="D714" s="105">
        <v>20181123</v>
      </c>
      <c r="E714" s="106">
        <v>336.05</v>
      </c>
      <c r="F714" s="107" t="s">
        <v>1961</v>
      </c>
      <c r="G714" s="107" t="s">
        <v>1052</v>
      </c>
    </row>
    <row r="715" spans="1:7" ht="89.25" x14ac:dyDescent="0.25">
      <c r="A715" s="105" t="s">
        <v>1962</v>
      </c>
      <c r="B715" s="106">
        <v>115.3</v>
      </c>
      <c r="C715" s="107" t="s">
        <v>1281</v>
      </c>
      <c r="D715" s="105">
        <v>20181123</v>
      </c>
      <c r="E715" s="106">
        <v>115.3</v>
      </c>
      <c r="F715" s="107" t="s">
        <v>1963</v>
      </c>
      <c r="G715" s="107" t="s">
        <v>1052</v>
      </c>
    </row>
    <row r="716" spans="1:7" ht="89.25" x14ac:dyDescent="0.25">
      <c r="A716" s="105" t="s">
        <v>1964</v>
      </c>
      <c r="B716" s="106">
        <v>133.1</v>
      </c>
      <c r="C716" s="107" t="s">
        <v>1965</v>
      </c>
      <c r="D716" s="105">
        <v>20181123</v>
      </c>
      <c r="E716" s="106">
        <v>133.1</v>
      </c>
      <c r="F716" s="107" t="s">
        <v>1966</v>
      </c>
      <c r="G716" s="107" t="s">
        <v>1069</v>
      </c>
    </row>
    <row r="717" spans="1:7" ht="63.75" x14ac:dyDescent="0.25">
      <c r="A717" s="105" t="s">
        <v>1967</v>
      </c>
      <c r="B717" s="106">
        <v>125.3</v>
      </c>
      <c r="C717" s="107" t="s">
        <v>1968</v>
      </c>
      <c r="D717" s="105">
        <v>20181127</v>
      </c>
      <c r="E717" s="106">
        <v>125.3</v>
      </c>
      <c r="F717" s="107" t="s">
        <v>1969</v>
      </c>
      <c r="G717" s="107" t="s">
        <v>1052</v>
      </c>
    </row>
    <row r="718" spans="1:7" ht="38.25" x14ac:dyDescent="0.25">
      <c r="A718" s="105" t="s">
        <v>1970</v>
      </c>
      <c r="B718" s="106">
        <v>420.9</v>
      </c>
      <c r="C718" s="107" t="s">
        <v>1971</v>
      </c>
      <c r="D718" s="105">
        <v>20181127</v>
      </c>
      <c r="E718" s="106">
        <v>420.9</v>
      </c>
      <c r="F718" s="107" t="s">
        <v>1972</v>
      </c>
      <c r="G718" s="107" t="s">
        <v>1299</v>
      </c>
    </row>
    <row r="719" spans="1:7" ht="76.5" x14ac:dyDescent="0.25">
      <c r="A719" s="105" t="s">
        <v>1973</v>
      </c>
      <c r="B719" s="106">
        <v>139.55000000000001</v>
      </c>
      <c r="C719" s="107" t="s">
        <v>1411</v>
      </c>
      <c r="D719" s="105">
        <v>20181129</v>
      </c>
      <c r="E719" s="106">
        <v>139.55000000000001</v>
      </c>
      <c r="F719" s="107" t="s">
        <v>1974</v>
      </c>
      <c r="G719" s="107" t="s">
        <v>1052</v>
      </c>
    </row>
    <row r="720" spans="1:7" ht="38.25" x14ac:dyDescent="0.25">
      <c r="A720" s="105" t="s">
        <v>1975</v>
      </c>
      <c r="B720" s="106">
        <v>3660</v>
      </c>
      <c r="C720" s="107" t="s">
        <v>269</v>
      </c>
      <c r="D720" s="105">
        <v>20180101</v>
      </c>
      <c r="E720" s="106">
        <v>3660</v>
      </c>
      <c r="F720" s="107" t="s">
        <v>1976</v>
      </c>
      <c r="G720" s="107" t="s">
        <v>1977</v>
      </c>
    </row>
    <row r="721" spans="1:7" ht="63.75" x14ac:dyDescent="0.25">
      <c r="A721" s="105" t="s">
        <v>1978</v>
      </c>
      <c r="B721" s="106">
        <v>7320</v>
      </c>
      <c r="C721" s="107" t="s">
        <v>269</v>
      </c>
      <c r="D721" s="105">
        <v>20180101</v>
      </c>
      <c r="E721" s="106">
        <v>7320</v>
      </c>
      <c r="F721" s="107" t="s">
        <v>1979</v>
      </c>
      <c r="G721" s="107" t="s">
        <v>1977</v>
      </c>
    </row>
    <row r="722" spans="1:7" ht="38.25" x14ac:dyDescent="0.25">
      <c r="A722" s="105" t="s">
        <v>1980</v>
      </c>
      <c r="B722" s="106">
        <v>5150.13</v>
      </c>
      <c r="C722" s="107" t="s">
        <v>375</v>
      </c>
      <c r="D722" s="105">
        <v>20180101</v>
      </c>
      <c r="E722" s="106">
        <v>5150.13</v>
      </c>
      <c r="F722" s="107" t="s">
        <v>1021</v>
      </c>
      <c r="G722" s="107" t="s">
        <v>1981</v>
      </c>
    </row>
    <row r="723" spans="1:7" ht="25.5" x14ac:dyDescent="0.25">
      <c r="A723" s="105" t="s">
        <v>1982</v>
      </c>
      <c r="B723" s="106">
        <v>588.19000000000005</v>
      </c>
      <c r="C723" s="107" t="s">
        <v>1084</v>
      </c>
      <c r="D723" s="105">
        <v>20181203</v>
      </c>
      <c r="E723" s="106">
        <v>588.19000000000005</v>
      </c>
      <c r="F723" s="107" t="s">
        <v>1983</v>
      </c>
      <c r="G723" s="107" t="s">
        <v>1065</v>
      </c>
    </row>
    <row r="724" spans="1:7" ht="38.25" x14ac:dyDescent="0.25">
      <c r="A724" s="105" t="s">
        <v>1984</v>
      </c>
      <c r="B724" s="106">
        <v>272.14</v>
      </c>
      <c r="C724" s="107" t="s">
        <v>1084</v>
      </c>
      <c r="D724" s="105">
        <v>20181203</v>
      </c>
      <c r="E724" s="106">
        <v>272.14</v>
      </c>
      <c r="F724" s="107" t="s">
        <v>1985</v>
      </c>
      <c r="G724" s="107" t="s">
        <v>1065</v>
      </c>
    </row>
    <row r="725" spans="1:7" ht="38.25" x14ac:dyDescent="0.25">
      <c r="A725" s="105" t="s">
        <v>1986</v>
      </c>
      <c r="B725" s="106">
        <v>568.79999999999995</v>
      </c>
      <c r="C725" s="107" t="s">
        <v>1566</v>
      </c>
      <c r="D725" s="105">
        <v>20181203</v>
      </c>
      <c r="E725" s="106">
        <v>568.79999999999995</v>
      </c>
      <c r="F725" s="107" t="s">
        <v>1987</v>
      </c>
      <c r="G725" s="107" t="s">
        <v>1065</v>
      </c>
    </row>
    <row r="726" spans="1:7" ht="38.25" x14ac:dyDescent="0.25">
      <c r="A726" s="105" t="s">
        <v>1988</v>
      </c>
      <c r="B726" s="106">
        <v>101.3</v>
      </c>
      <c r="C726" s="107" t="s">
        <v>1084</v>
      </c>
      <c r="D726" s="105">
        <v>20181203</v>
      </c>
      <c r="E726" s="106">
        <v>101.3</v>
      </c>
      <c r="F726" s="107" t="s">
        <v>1989</v>
      </c>
      <c r="G726" s="107" t="s">
        <v>1065</v>
      </c>
    </row>
    <row r="727" spans="1:7" ht="38.25" x14ac:dyDescent="0.25">
      <c r="A727" s="105" t="s">
        <v>1990</v>
      </c>
      <c r="B727" s="106">
        <v>436.33</v>
      </c>
      <c r="C727" s="107" t="s">
        <v>1084</v>
      </c>
      <c r="D727" s="105">
        <v>20181203</v>
      </c>
      <c r="E727" s="106">
        <v>436.33</v>
      </c>
      <c r="F727" s="107" t="s">
        <v>1991</v>
      </c>
      <c r="G727" s="107" t="s">
        <v>1065</v>
      </c>
    </row>
    <row r="728" spans="1:7" ht="38.25" x14ac:dyDescent="0.25">
      <c r="A728" s="105" t="s">
        <v>1992</v>
      </c>
      <c r="B728" s="106">
        <v>353.09</v>
      </c>
      <c r="C728" s="107" t="s">
        <v>1566</v>
      </c>
      <c r="D728" s="105">
        <v>20181203</v>
      </c>
      <c r="E728" s="106">
        <v>353.09</v>
      </c>
      <c r="F728" s="107" t="s">
        <v>1993</v>
      </c>
      <c r="G728" s="107" t="s">
        <v>1065</v>
      </c>
    </row>
    <row r="729" spans="1:7" ht="38.25" x14ac:dyDescent="0.25">
      <c r="A729" s="105" t="s">
        <v>1994</v>
      </c>
      <c r="B729" s="106">
        <v>263.83999999999997</v>
      </c>
      <c r="C729" s="107" t="s">
        <v>1084</v>
      </c>
      <c r="D729" s="105">
        <v>20181203</v>
      </c>
      <c r="E729" s="106">
        <v>263.83999999999997</v>
      </c>
      <c r="F729" s="107" t="s">
        <v>1995</v>
      </c>
      <c r="G729" s="107" t="s">
        <v>1065</v>
      </c>
    </row>
    <row r="730" spans="1:7" ht="38.25" x14ac:dyDescent="0.25">
      <c r="A730" s="105" t="s">
        <v>1996</v>
      </c>
      <c r="B730" s="106">
        <v>133.30000000000001</v>
      </c>
      <c r="C730" s="107" t="s">
        <v>1197</v>
      </c>
      <c r="D730" s="105">
        <v>20181203</v>
      </c>
      <c r="E730" s="106">
        <v>133.30000000000001</v>
      </c>
      <c r="F730" s="107" t="s">
        <v>1997</v>
      </c>
      <c r="G730" s="107" t="s">
        <v>1052</v>
      </c>
    </row>
    <row r="731" spans="1:7" ht="38.25" x14ac:dyDescent="0.25">
      <c r="A731" s="105" t="s">
        <v>1998</v>
      </c>
      <c r="B731" s="106">
        <v>300</v>
      </c>
      <c r="C731" s="107" t="s">
        <v>1999</v>
      </c>
      <c r="D731" s="105">
        <v>20181204</v>
      </c>
      <c r="E731" s="106">
        <v>300</v>
      </c>
      <c r="F731" s="107" t="s">
        <v>1899</v>
      </c>
      <c r="G731" s="107" t="s">
        <v>1487</v>
      </c>
    </row>
    <row r="732" spans="1:7" ht="38.25" x14ac:dyDescent="0.25">
      <c r="A732" s="105" t="s">
        <v>2000</v>
      </c>
      <c r="B732" s="106">
        <v>300</v>
      </c>
      <c r="C732" s="107" t="s">
        <v>2001</v>
      </c>
      <c r="D732" s="105">
        <v>20181204</v>
      </c>
      <c r="E732" s="106">
        <v>300</v>
      </c>
      <c r="F732" s="107" t="s">
        <v>1899</v>
      </c>
      <c r="G732" s="107" t="s">
        <v>1487</v>
      </c>
    </row>
    <row r="733" spans="1:7" ht="38.25" x14ac:dyDescent="0.25">
      <c r="A733" s="105" t="s">
        <v>2002</v>
      </c>
      <c r="B733" s="106">
        <v>300</v>
      </c>
      <c r="C733" s="107" t="s">
        <v>2003</v>
      </c>
      <c r="D733" s="105">
        <v>20181204</v>
      </c>
      <c r="E733" s="106">
        <v>300</v>
      </c>
      <c r="F733" s="107" t="s">
        <v>1899</v>
      </c>
      <c r="G733" s="107" t="s">
        <v>1487</v>
      </c>
    </row>
    <row r="734" spans="1:7" ht="38.25" x14ac:dyDescent="0.25">
      <c r="A734" s="105" t="s">
        <v>2004</v>
      </c>
      <c r="B734" s="106">
        <v>300</v>
      </c>
      <c r="C734" s="107" t="s">
        <v>2005</v>
      </c>
      <c r="D734" s="105">
        <v>20181204</v>
      </c>
      <c r="E734" s="106">
        <v>300</v>
      </c>
      <c r="F734" s="107" t="s">
        <v>1899</v>
      </c>
      <c r="G734" s="107" t="s">
        <v>1487</v>
      </c>
    </row>
    <row r="735" spans="1:7" ht="38.25" x14ac:dyDescent="0.25">
      <c r="A735" s="105" t="s">
        <v>2006</v>
      </c>
      <c r="B735" s="106">
        <v>300</v>
      </c>
      <c r="C735" s="107" t="s">
        <v>2007</v>
      </c>
      <c r="D735" s="105">
        <v>20181204</v>
      </c>
      <c r="E735" s="106">
        <v>300</v>
      </c>
      <c r="F735" s="107" t="s">
        <v>1899</v>
      </c>
      <c r="G735" s="107" t="s">
        <v>1487</v>
      </c>
    </row>
    <row r="736" spans="1:7" ht="38.25" x14ac:dyDescent="0.25">
      <c r="A736" s="105" t="s">
        <v>2008</v>
      </c>
      <c r="B736" s="106">
        <v>300</v>
      </c>
      <c r="C736" s="107" t="s">
        <v>2009</v>
      </c>
      <c r="D736" s="105">
        <v>20181204</v>
      </c>
      <c r="E736" s="106">
        <v>300</v>
      </c>
      <c r="F736" s="107" t="s">
        <v>1899</v>
      </c>
      <c r="G736" s="107" t="s">
        <v>1487</v>
      </c>
    </row>
    <row r="737" spans="1:7" ht="38.25" x14ac:dyDescent="0.25">
      <c r="A737" s="105" t="s">
        <v>2010</v>
      </c>
      <c r="B737" s="106">
        <v>300</v>
      </c>
      <c r="C737" s="107" t="s">
        <v>2011</v>
      </c>
      <c r="D737" s="105">
        <v>20181204</v>
      </c>
      <c r="E737" s="106">
        <v>300</v>
      </c>
      <c r="F737" s="107" t="s">
        <v>1899</v>
      </c>
      <c r="G737" s="107" t="s">
        <v>1487</v>
      </c>
    </row>
    <row r="738" spans="1:7" ht="38.25" x14ac:dyDescent="0.25">
      <c r="A738" s="105" t="s">
        <v>2012</v>
      </c>
      <c r="B738" s="106">
        <v>300</v>
      </c>
      <c r="C738" s="107" t="s">
        <v>2013</v>
      </c>
      <c r="D738" s="105">
        <v>20181204</v>
      </c>
      <c r="E738" s="106">
        <v>300</v>
      </c>
      <c r="F738" s="107" t="s">
        <v>1899</v>
      </c>
      <c r="G738" s="107" t="s">
        <v>1487</v>
      </c>
    </row>
    <row r="739" spans="1:7" ht="38.25" x14ac:dyDescent="0.25">
      <c r="A739" s="105" t="s">
        <v>2014</v>
      </c>
      <c r="B739" s="106">
        <v>300</v>
      </c>
      <c r="C739" s="107" t="s">
        <v>2015</v>
      </c>
      <c r="D739" s="105">
        <v>20181204</v>
      </c>
      <c r="E739" s="106">
        <v>300</v>
      </c>
      <c r="F739" s="107" t="s">
        <v>1899</v>
      </c>
      <c r="G739" s="107" t="s">
        <v>1487</v>
      </c>
    </row>
    <row r="740" spans="1:7" ht="38.25" x14ac:dyDescent="0.25">
      <c r="A740" s="105" t="s">
        <v>2016</v>
      </c>
      <c r="B740" s="106">
        <v>300</v>
      </c>
      <c r="C740" s="107" t="s">
        <v>2017</v>
      </c>
      <c r="D740" s="105">
        <v>20181204</v>
      </c>
      <c r="E740" s="106">
        <v>300</v>
      </c>
      <c r="F740" s="107" t="s">
        <v>1899</v>
      </c>
      <c r="G740" s="107" t="s">
        <v>1487</v>
      </c>
    </row>
    <row r="741" spans="1:7" ht="38.25" x14ac:dyDescent="0.25">
      <c r="A741" s="105" t="s">
        <v>2018</v>
      </c>
      <c r="B741" s="106">
        <v>300</v>
      </c>
      <c r="C741" s="107" t="s">
        <v>2019</v>
      </c>
      <c r="D741" s="105">
        <v>20181204</v>
      </c>
      <c r="E741" s="106">
        <v>300</v>
      </c>
      <c r="F741" s="107" t="s">
        <v>1899</v>
      </c>
      <c r="G741" s="107" t="s">
        <v>1487</v>
      </c>
    </row>
    <row r="742" spans="1:7" ht="38.25" x14ac:dyDescent="0.25">
      <c r="A742" s="105" t="s">
        <v>2020</v>
      </c>
      <c r="B742" s="106">
        <v>300</v>
      </c>
      <c r="C742" s="107" t="s">
        <v>2021</v>
      </c>
      <c r="D742" s="105">
        <v>20181204</v>
      </c>
      <c r="E742" s="106">
        <v>300</v>
      </c>
      <c r="F742" s="107" t="s">
        <v>1899</v>
      </c>
      <c r="G742" s="107" t="s">
        <v>1487</v>
      </c>
    </row>
    <row r="743" spans="1:7" ht="38.25" x14ac:dyDescent="0.25">
      <c r="A743" s="105" t="s">
        <v>2022</v>
      </c>
      <c r="B743" s="106">
        <v>300</v>
      </c>
      <c r="C743" s="107" t="s">
        <v>2023</v>
      </c>
      <c r="D743" s="105">
        <v>20181204</v>
      </c>
      <c r="E743" s="106">
        <v>300</v>
      </c>
      <c r="F743" s="107" t="s">
        <v>1899</v>
      </c>
      <c r="G743" s="107" t="s">
        <v>1487</v>
      </c>
    </row>
    <row r="744" spans="1:7" ht="38.25" x14ac:dyDescent="0.25">
      <c r="A744" s="105" t="s">
        <v>2024</v>
      </c>
      <c r="B744" s="106">
        <v>300</v>
      </c>
      <c r="C744" s="107" t="s">
        <v>2025</v>
      </c>
      <c r="D744" s="105">
        <v>20181204</v>
      </c>
      <c r="E744" s="106">
        <v>300</v>
      </c>
      <c r="F744" s="107" t="s">
        <v>1899</v>
      </c>
      <c r="G744" s="107" t="s">
        <v>1487</v>
      </c>
    </row>
    <row r="745" spans="1:7" ht="38.25" x14ac:dyDescent="0.25">
      <c r="A745" s="105" t="s">
        <v>2026</v>
      </c>
      <c r="B745" s="106">
        <v>300</v>
      </c>
      <c r="C745" s="107" t="s">
        <v>2027</v>
      </c>
      <c r="D745" s="105">
        <v>20181204</v>
      </c>
      <c r="E745" s="106">
        <v>300</v>
      </c>
      <c r="F745" s="107" t="s">
        <v>1899</v>
      </c>
      <c r="G745" s="107" t="s">
        <v>1487</v>
      </c>
    </row>
    <row r="746" spans="1:7" ht="38.25" x14ac:dyDescent="0.25">
      <c r="A746" s="105" t="s">
        <v>2028</v>
      </c>
      <c r="B746" s="106">
        <v>300</v>
      </c>
      <c r="C746" s="107" t="s">
        <v>2029</v>
      </c>
      <c r="D746" s="105">
        <v>20181204</v>
      </c>
      <c r="E746" s="106">
        <v>300</v>
      </c>
      <c r="F746" s="107" t="s">
        <v>1899</v>
      </c>
      <c r="G746" s="107" t="s">
        <v>1487</v>
      </c>
    </row>
    <row r="747" spans="1:7" ht="38.25" x14ac:dyDescent="0.25">
      <c r="A747" s="105" t="s">
        <v>2030</v>
      </c>
      <c r="B747" s="106">
        <v>300</v>
      </c>
      <c r="C747" s="107" t="s">
        <v>2031</v>
      </c>
      <c r="D747" s="105">
        <v>20181204</v>
      </c>
      <c r="E747" s="106">
        <v>300</v>
      </c>
      <c r="F747" s="107" t="s">
        <v>1899</v>
      </c>
      <c r="G747" s="107" t="s">
        <v>1487</v>
      </c>
    </row>
    <row r="748" spans="1:7" ht="38.25" x14ac:dyDescent="0.25">
      <c r="A748" s="105" t="s">
        <v>2032</v>
      </c>
      <c r="B748" s="106">
        <v>300</v>
      </c>
      <c r="C748" s="107" t="s">
        <v>2033</v>
      </c>
      <c r="D748" s="105">
        <v>20181204</v>
      </c>
      <c r="E748" s="106">
        <v>300</v>
      </c>
      <c r="F748" s="107" t="s">
        <v>1899</v>
      </c>
      <c r="G748" s="107" t="s">
        <v>1487</v>
      </c>
    </row>
    <row r="749" spans="1:7" ht="38.25" x14ac:dyDescent="0.25">
      <c r="A749" s="105" t="s">
        <v>2034</v>
      </c>
      <c r="B749" s="106">
        <v>300</v>
      </c>
      <c r="C749" s="107" t="s">
        <v>2035</v>
      </c>
      <c r="D749" s="105">
        <v>20181204</v>
      </c>
      <c r="E749" s="106">
        <v>300</v>
      </c>
      <c r="F749" s="107" t="s">
        <v>1899</v>
      </c>
      <c r="G749" s="107" t="s">
        <v>1487</v>
      </c>
    </row>
    <row r="750" spans="1:7" ht="38.25" x14ac:dyDescent="0.25">
      <c r="A750" s="105" t="s">
        <v>2036</v>
      </c>
      <c r="B750" s="106">
        <v>300</v>
      </c>
      <c r="C750" s="107" t="s">
        <v>2037</v>
      </c>
      <c r="D750" s="105">
        <v>20181204</v>
      </c>
      <c r="E750" s="106">
        <v>300</v>
      </c>
      <c r="F750" s="107" t="s">
        <v>1899</v>
      </c>
      <c r="G750" s="107" t="s">
        <v>1487</v>
      </c>
    </row>
    <row r="751" spans="1:7" ht="38.25" x14ac:dyDescent="0.25">
      <c r="A751" s="105" t="s">
        <v>2038</v>
      </c>
      <c r="B751" s="106">
        <v>300</v>
      </c>
      <c r="C751" s="107" t="s">
        <v>2039</v>
      </c>
      <c r="D751" s="105">
        <v>20181204</v>
      </c>
      <c r="E751" s="106">
        <v>300</v>
      </c>
      <c r="F751" s="107" t="s">
        <v>1899</v>
      </c>
      <c r="G751" s="107" t="s">
        <v>1487</v>
      </c>
    </row>
    <row r="752" spans="1:7" ht="38.25" x14ac:dyDescent="0.25">
      <c r="A752" s="105" t="s">
        <v>2040</v>
      </c>
      <c r="B752" s="106">
        <v>300</v>
      </c>
      <c r="C752" s="107" t="s">
        <v>2041</v>
      </c>
      <c r="D752" s="105">
        <v>20181204</v>
      </c>
      <c r="E752" s="106">
        <v>300</v>
      </c>
      <c r="F752" s="107" t="s">
        <v>1899</v>
      </c>
      <c r="G752" s="107" t="s">
        <v>1487</v>
      </c>
    </row>
    <row r="753" spans="1:7" ht="38.25" x14ac:dyDescent="0.25">
      <c r="A753" s="105" t="s">
        <v>2042</v>
      </c>
      <c r="B753" s="106">
        <v>300</v>
      </c>
      <c r="C753" s="107" t="s">
        <v>2043</v>
      </c>
      <c r="D753" s="105">
        <v>20181204</v>
      </c>
      <c r="E753" s="106">
        <v>300</v>
      </c>
      <c r="F753" s="107" t="s">
        <v>1899</v>
      </c>
      <c r="G753" s="107" t="s">
        <v>1487</v>
      </c>
    </row>
    <row r="754" spans="1:7" ht="38.25" x14ac:dyDescent="0.25">
      <c r="A754" s="105" t="s">
        <v>2044</v>
      </c>
      <c r="B754" s="106">
        <v>300</v>
      </c>
      <c r="C754" s="107" t="s">
        <v>2045</v>
      </c>
      <c r="D754" s="105">
        <v>20181204</v>
      </c>
      <c r="E754" s="106">
        <v>300</v>
      </c>
      <c r="F754" s="107" t="s">
        <v>1899</v>
      </c>
      <c r="G754" s="107" t="s">
        <v>1487</v>
      </c>
    </row>
    <row r="755" spans="1:7" ht="38.25" x14ac:dyDescent="0.25">
      <c r="A755" s="105" t="s">
        <v>2046</v>
      </c>
      <c r="B755" s="106">
        <v>300</v>
      </c>
      <c r="C755" s="107" t="s">
        <v>2047</v>
      </c>
      <c r="D755" s="105">
        <v>20181204</v>
      </c>
      <c r="E755" s="106">
        <v>300</v>
      </c>
      <c r="F755" s="107" t="s">
        <v>1899</v>
      </c>
      <c r="G755" s="107" t="s">
        <v>1487</v>
      </c>
    </row>
    <row r="756" spans="1:7" ht="38.25" x14ac:dyDescent="0.25">
      <c r="A756" s="105" t="s">
        <v>2048</v>
      </c>
      <c r="B756" s="106">
        <v>300</v>
      </c>
      <c r="C756" s="107" t="s">
        <v>2049</v>
      </c>
      <c r="D756" s="105">
        <v>20181204</v>
      </c>
      <c r="E756" s="106">
        <v>300</v>
      </c>
      <c r="F756" s="107" t="s">
        <v>1899</v>
      </c>
      <c r="G756" s="107" t="s">
        <v>1487</v>
      </c>
    </row>
    <row r="757" spans="1:7" ht="38.25" x14ac:dyDescent="0.25">
      <c r="A757" s="105" t="s">
        <v>2050</v>
      </c>
      <c r="B757" s="106">
        <v>300</v>
      </c>
      <c r="C757" s="107" t="s">
        <v>2051</v>
      </c>
      <c r="D757" s="105">
        <v>20181204</v>
      </c>
      <c r="E757" s="106">
        <v>300</v>
      </c>
      <c r="F757" s="107" t="s">
        <v>1899</v>
      </c>
      <c r="G757" s="107" t="s">
        <v>1487</v>
      </c>
    </row>
    <row r="758" spans="1:7" ht="38.25" x14ac:dyDescent="0.25">
      <c r="A758" s="105" t="s">
        <v>2052</v>
      </c>
      <c r="B758" s="106">
        <v>300</v>
      </c>
      <c r="C758" s="107" t="s">
        <v>2053</v>
      </c>
      <c r="D758" s="105">
        <v>20181204</v>
      </c>
      <c r="E758" s="106">
        <v>300</v>
      </c>
      <c r="F758" s="107" t="s">
        <v>1899</v>
      </c>
      <c r="G758" s="107" t="s">
        <v>1487</v>
      </c>
    </row>
    <row r="759" spans="1:7" ht="38.25" x14ac:dyDescent="0.25">
      <c r="A759" s="105" t="s">
        <v>2054</v>
      </c>
      <c r="B759" s="106">
        <v>300</v>
      </c>
      <c r="C759" s="107" t="s">
        <v>2055</v>
      </c>
      <c r="D759" s="105">
        <v>20181204</v>
      </c>
      <c r="E759" s="106">
        <v>300</v>
      </c>
      <c r="F759" s="107" t="s">
        <v>1899</v>
      </c>
      <c r="G759" s="107" t="s">
        <v>1487</v>
      </c>
    </row>
    <row r="760" spans="1:7" ht="38.25" x14ac:dyDescent="0.25">
      <c r="A760" s="105" t="s">
        <v>2056</v>
      </c>
      <c r="B760" s="106">
        <v>300</v>
      </c>
      <c r="C760" s="107" t="s">
        <v>2057</v>
      </c>
      <c r="D760" s="105">
        <v>20181204</v>
      </c>
      <c r="E760" s="106">
        <v>300</v>
      </c>
      <c r="F760" s="107" t="s">
        <v>1899</v>
      </c>
      <c r="G760" s="107" t="s">
        <v>1487</v>
      </c>
    </row>
    <row r="761" spans="1:7" ht="38.25" x14ac:dyDescent="0.25">
      <c r="A761" s="105" t="s">
        <v>2058</v>
      </c>
      <c r="B761" s="106">
        <v>300</v>
      </c>
      <c r="C761" s="107" t="s">
        <v>2059</v>
      </c>
      <c r="D761" s="105">
        <v>20181204</v>
      </c>
      <c r="E761" s="106">
        <v>300</v>
      </c>
      <c r="F761" s="107" t="s">
        <v>1899</v>
      </c>
      <c r="G761" s="107" t="s">
        <v>1487</v>
      </c>
    </row>
    <row r="762" spans="1:7" ht="38.25" x14ac:dyDescent="0.25">
      <c r="A762" s="105" t="s">
        <v>2060</v>
      </c>
      <c r="B762" s="106">
        <v>300</v>
      </c>
      <c r="C762" s="107" t="s">
        <v>2061</v>
      </c>
      <c r="D762" s="105">
        <v>20181204</v>
      </c>
      <c r="E762" s="106">
        <v>300</v>
      </c>
      <c r="F762" s="107" t="s">
        <v>1899</v>
      </c>
      <c r="G762" s="107" t="s">
        <v>1487</v>
      </c>
    </row>
    <row r="763" spans="1:7" ht="38.25" x14ac:dyDescent="0.25">
      <c r="A763" s="105" t="s">
        <v>2062</v>
      </c>
      <c r="B763" s="106">
        <v>300</v>
      </c>
      <c r="C763" s="107" t="s">
        <v>2063</v>
      </c>
      <c r="D763" s="105">
        <v>20181204</v>
      </c>
      <c r="E763" s="106">
        <v>300</v>
      </c>
      <c r="F763" s="107" t="s">
        <v>1899</v>
      </c>
      <c r="G763" s="107" t="s">
        <v>1487</v>
      </c>
    </row>
    <row r="764" spans="1:7" ht="38.25" x14ac:dyDescent="0.25">
      <c r="A764" s="105" t="s">
        <v>2064</v>
      </c>
      <c r="B764" s="106">
        <v>300</v>
      </c>
      <c r="C764" s="107" t="s">
        <v>2065</v>
      </c>
      <c r="D764" s="105">
        <v>20181204</v>
      </c>
      <c r="E764" s="106">
        <v>300</v>
      </c>
      <c r="F764" s="107" t="s">
        <v>1899</v>
      </c>
      <c r="G764" s="107" t="s">
        <v>1487</v>
      </c>
    </row>
    <row r="765" spans="1:7" ht="38.25" x14ac:dyDescent="0.25">
      <c r="A765" s="105" t="s">
        <v>2066</v>
      </c>
      <c r="B765" s="106">
        <v>300</v>
      </c>
      <c r="C765" s="107" t="s">
        <v>2067</v>
      </c>
      <c r="D765" s="105">
        <v>20181204</v>
      </c>
      <c r="E765" s="106">
        <v>300</v>
      </c>
      <c r="F765" s="107" t="s">
        <v>1899</v>
      </c>
      <c r="G765" s="107" t="s">
        <v>1487</v>
      </c>
    </row>
    <row r="766" spans="1:7" ht="38.25" x14ac:dyDescent="0.25">
      <c r="A766" s="105" t="s">
        <v>2068</v>
      </c>
      <c r="B766" s="106">
        <v>300</v>
      </c>
      <c r="C766" s="107" t="s">
        <v>2069</v>
      </c>
      <c r="D766" s="105">
        <v>20181204</v>
      </c>
      <c r="E766" s="106">
        <v>300</v>
      </c>
      <c r="F766" s="107" t="s">
        <v>1899</v>
      </c>
      <c r="G766" s="107" t="s">
        <v>1487</v>
      </c>
    </row>
    <row r="767" spans="1:7" ht="38.25" x14ac:dyDescent="0.25">
      <c r="A767" s="105" t="s">
        <v>2070</v>
      </c>
      <c r="B767" s="106">
        <v>300</v>
      </c>
      <c r="C767" s="107" t="s">
        <v>2071</v>
      </c>
      <c r="D767" s="105">
        <v>20181204</v>
      </c>
      <c r="E767" s="106">
        <v>300</v>
      </c>
      <c r="F767" s="107" t="s">
        <v>1899</v>
      </c>
      <c r="G767" s="107" t="s">
        <v>1487</v>
      </c>
    </row>
    <row r="768" spans="1:7" ht="38.25" x14ac:dyDescent="0.25">
      <c r="A768" s="105" t="s">
        <v>2072</v>
      </c>
      <c r="B768" s="106">
        <v>300</v>
      </c>
      <c r="C768" s="107" t="s">
        <v>2073</v>
      </c>
      <c r="D768" s="105">
        <v>20181204</v>
      </c>
      <c r="E768" s="106">
        <v>300</v>
      </c>
      <c r="F768" s="107" t="s">
        <v>1899</v>
      </c>
      <c r="G768" s="107" t="s">
        <v>1487</v>
      </c>
    </row>
    <row r="769" spans="1:7" ht="38.25" x14ac:dyDescent="0.25">
      <c r="A769" s="105" t="s">
        <v>2074</v>
      </c>
      <c r="B769" s="106">
        <v>300</v>
      </c>
      <c r="C769" s="107" t="s">
        <v>2075</v>
      </c>
      <c r="D769" s="105">
        <v>20181204</v>
      </c>
      <c r="E769" s="106">
        <v>300</v>
      </c>
      <c r="F769" s="107" t="s">
        <v>1899</v>
      </c>
      <c r="G769" s="107" t="s">
        <v>1487</v>
      </c>
    </row>
    <row r="770" spans="1:7" ht="38.25" x14ac:dyDescent="0.25">
      <c r="A770" s="105" t="s">
        <v>2076</v>
      </c>
      <c r="B770" s="106">
        <v>300</v>
      </c>
      <c r="C770" s="107" t="s">
        <v>2077</v>
      </c>
      <c r="D770" s="105">
        <v>20181204</v>
      </c>
      <c r="E770" s="106">
        <v>300</v>
      </c>
      <c r="F770" s="107" t="s">
        <v>1899</v>
      </c>
      <c r="G770" s="107" t="s">
        <v>1487</v>
      </c>
    </row>
    <row r="771" spans="1:7" ht="38.25" x14ac:dyDescent="0.25">
      <c r="A771" s="105" t="s">
        <v>2078</v>
      </c>
      <c r="B771" s="106">
        <v>300</v>
      </c>
      <c r="C771" s="107" t="s">
        <v>2079</v>
      </c>
      <c r="D771" s="105">
        <v>20181204</v>
      </c>
      <c r="E771" s="106">
        <v>300</v>
      </c>
      <c r="F771" s="107" t="s">
        <v>1899</v>
      </c>
      <c r="G771" s="107" t="s">
        <v>1487</v>
      </c>
    </row>
    <row r="772" spans="1:7" ht="38.25" x14ac:dyDescent="0.25">
      <c r="A772" s="105" t="s">
        <v>2080</v>
      </c>
      <c r="B772" s="106">
        <v>300</v>
      </c>
      <c r="C772" s="107" t="s">
        <v>2081</v>
      </c>
      <c r="D772" s="105">
        <v>20181204</v>
      </c>
      <c r="E772" s="106">
        <v>300</v>
      </c>
      <c r="F772" s="107" t="s">
        <v>1899</v>
      </c>
      <c r="G772" s="107" t="s">
        <v>1487</v>
      </c>
    </row>
    <row r="773" spans="1:7" ht="38.25" x14ac:dyDescent="0.25">
      <c r="A773" s="105" t="s">
        <v>2082</v>
      </c>
      <c r="B773" s="106">
        <v>300</v>
      </c>
      <c r="C773" s="107" t="s">
        <v>2083</v>
      </c>
      <c r="D773" s="105">
        <v>20181204</v>
      </c>
      <c r="E773" s="106">
        <v>300</v>
      </c>
      <c r="F773" s="107" t="s">
        <v>1899</v>
      </c>
      <c r="G773" s="107" t="s">
        <v>1487</v>
      </c>
    </row>
    <row r="774" spans="1:7" ht="38.25" x14ac:dyDescent="0.25">
      <c r="A774" s="105" t="s">
        <v>2084</v>
      </c>
      <c r="B774" s="106">
        <v>300</v>
      </c>
      <c r="C774" s="107" t="s">
        <v>2085</v>
      </c>
      <c r="D774" s="105">
        <v>20181204</v>
      </c>
      <c r="E774" s="106">
        <v>300</v>
      </c>
      <c r="F774" s="107" t="s">
        <v>1899</v>
      </c>
      <c r="G774" s="107" t="s">
        <v>1487</v>
      </c>
    </row>
    <row r="775" spans="1:7" ht="38.25" x14ac:dyDescent="0.25">
      <c r="A775" s="105" t="s">
        <v>2086</v>
      </c>
      <c r="B775" s="106">
        <v>300</v>
      </c>
      <c r="C775" s="107" t="s">
        <v>2087</v>
      </c>
      <c r="D775" s="105">
        <v>20181204</v>
      </c>
      <c r="E775" s="106">
        <v>300</v>
      </c>
      <c r="F775" s="107" t="s">
        <v>1899</v>
      </c>
      <c r="G775" s="107" t="s">
        <v>1487</v>
      </c>
    </row>
    <row r="776" spans="1:7" ht="38.25" x14ac:dyDescent="0.25">
      <c r="A776" s="105" t="s">
        <v>2088</v>
      </c>
      <c r="B776" s="106">
        <v>300</v>
      </c>
      <c r="C776" s="107" t="s">
        <v>2089</v>
      </c>
      <c r="D776" s="105">
        <v>20181204</v>
      </c>
      <c r="E776" s="106">
        <v>300</v>
      </c>
      <c r="F776" s="107" t="s">
        <v>1899</v>
      </c>
      <c r="G776" s="107" t="s">
        <v>1487</v>
      </c>
    </row>
    <row r="777" spans="1:7" ht="38.25" x14ac:dyDescent="0.25">
      <c r="A777" s="105" t="s">
        <v>2090</v>
      </c>
      <c r="B777" s="106">
        <v>300</v>
      </c>
      <c r="C777" s="107" t="s">
        <v>2091</v>
      </c>
      <c r="D777" s="105">
        <v>20181204</v>
      </c>
      <c r="E777" s="106">
        <v>300</v>
      </c>
      <c r="F777" s="107" t="s">
        <v>1899</v>
      </c>
      <c r="G777" s="107" t="s">
        <v>1487</v>
      </c>
    </row>
    <row r="778" spans="1:7" ht="38.25" x14ac:dyDescent="0.25">
      <c r="A778" s="105" t="s">
        <v>2092</v>
      </c>
      <c r="B778" s="106">
        <v>300</v>
      </c>
      <c r="C778" s="107" t="s">
        <v>2093</v>
      </c>
      <c r="D778" s="105">
        <v>20181204</v>
      </c>
      <c r="E778" s="106">
        <v>300</v>
      </c>
      <c r="F778" s="107" t="s">
        <v>1899</v>
      </c>
      <c r="G778" s="107" t="s">
        <v>1487</v>
      </c>
    </row>
    <row r="779" spans="1:7" ht="38.25" x14ac:dyDescent="0.25">
      <c r="A779" s="105" t="s">
        <v>2094</v>
      </c>
      <c r="B779" s="106">
        <v>300</v>
      </c>
      <c r="C779" s="107" t="s">
        <v>2095</v>
      </c>
      <c r="D779" s="105">
        <v>20181204</v>
      </c>
      <c r="E779" s="106">
        <v>300</v>
      </c>
      <c r="F779" s="107" t="s">
        <v>1899</v>
      </c>
      <c r="G779" s="107" t="s">
        <v>1487</v>
      </c>
    </row>
    <row r="780" spans="1:7" ht="38.25" x14ac:dyDescent="0.25">
      <c r="A780" s="105" t="s">
        <v>2096</v>
      </c>
      <c r="B780" s="106">
        <v>300</v>
      </c>
      <c r="C780" s="107" t="s">
        <v>2097</v>
      </c>
      <c r="D780" s="105">
        <v>20181204</v>
      </c>
      <c r="E780" s="106">
        <v>300</v>
      </c>
      <c r="F780" s="107" t="s">
        <v>1899</v>
      </c>
      <c r="G780" s="107" t="s">
        <v>1487</v>
      </c>
    </row>
    <row r="781" spans="1:7" ht="38.25" x14ac:dyDescent="0.25">
      <c r="A781" s="105" t="s">
        <v>2098</v>
      </c>
      <c r="B781" s="106">
        <v>300</v>
      </c>
      <c r="C781" s="107" t="s">
        <v>2099</v>
      </c>
      <c r="D781" s="105">
        <v>20181204</v>
      </c>
      <c r="E781" s="106">
        <v>300</v>
      </c>
      <c r="F781" s="107" t="s">
        <v>1899</v>
      </c>
      <c r="G781" s="107" t="s">
        <v>1487</v>
      </c>
    </row>
    <row r="782" spans="1:7" ht="38.25" x14ac:dyDescent="0.25">
      <c r="A782" s="105" t="s">
        <v>2100</v>
      </c>
      <c r="B782" s="106">
        <v>300</v>
      </c>
      <c r="C782" s="107" t="s">
        <v>2101</v>
      </c>
      <c r="D782" s="105">
        <v>20181204</v>
      </c>
      <c r="E782" s="106">
        <v>300</v>
      </c>
      <c r="F782" s="107" t="s">
        <v>1899</v>
      </c>
      <c r="G782" s="107" t="s">
        <v>1487</v>
      </c>
    </row>
    <row r="783" spans="1:7" ht="38.25" x14ac:dyDescent="0.25">
      <c r="A783" s="105" t="s">
        <v>2102</v>
      </c>
      <c r="B783" s="106">
        <v>300</v>
      </c>
      <c r="C783" s="107" t="s">
        <v>2103</v>
      </c>
      <c r="D783" s="105">
        <v>20181204</v>
      </c>
      <c r="E783" s="106">
        <v>300</v>
      </c>
      <c r="F783" s="107" t="s">
        <v>1899</v>
      </c>
      <c r="G783" s="107" t="s">
        <v>1487</v>
      </c>
    </row>
    <row r="784" spans="1:7" ht="38.25" x14ac:dyDescent="0.25">
      <c r="A784" s="105" t="s">
        <v>2104</v>
      </c>
      <c r="B784" s="106">
        <v>300</v>
      </c>
      <c r="C784" s="107" t="s">
        <v>2105</v>
      </c>
      <c r="D784" s="105">
        <v>20181204</v>
      </c>
      <c r="E784" s="106">
        <v>300</v>
      </c>
      <c r="F784" s="107" t="s">
        <v>1899</v>
      </c>
      <c r="G784" s="107" t="s">
        <v>1487</v>
      </c>
    </row>
    <row r="785" spans="1:7" ht="38.25" x14ac:dyDescent="0.25">
      <c r="A785" s="105" t="s">
        <v>2106</v>
      </c>
      <c r="B785" s="106">
        <v>300</v>
      </c>
      <c r="C785" s="107" t="s">
        <v>2107</v>
      </c>
      <c r="D785" s="105">
        <v>20181204</v>
      </c>
      <c r="E785" s="106">
        <v>300</v>
      </c>
      <c r="F785" s="107" t="s">
        <v>1899</v>
      </c>
      <c r="G785" s="107" t="s">
        <v>1487</v>
      </c>
    </row>
    <row r="786" spans="1:7" ht="38.25" x14ac:dyDescent="0.25">
      <c r="A786" s="105" t="s">
        <v>2108</v>
      </c>
      <c r="B786" s="106">
        <v>300</v>
      </c>
      <c r="C786" s="107" t="s">
        <v>2109</v>
      </c>
      <c r="D786" s="105">
        <v>20181204</v>
      </c>
      <c r="E786" s="106">
        <v>300</v>
      </c>
      <c r="F786" s="107" t="s">
        <v>1899</v>
      </c>
      <c r="G786" s="107" t="s">
        <v>1487</v>
      </c>
    </row>
    <row r="787" spans="1:7" ht="38.25" x14ac:dyDescent="0.25">
      <c r="A787" s="105" t="s">
        <v>2110</v>
      </c>
      <c r="B787" s="106">
        <v>300</v>
      </c>
      <c r="C787" s="107" t="s">
        <v>2111</v>
      </c>
      <c r="D787" s="105">
        <v>20181204</v>
      </c>
      <c r="E787" s="106">
        <v>300</v>
      </c>
      <c r="F787" s="107" t="s">
        <v>1899</v>
      </c>
      <c r="G787" s="107" t="s">
        <v>1487</v>
      </c>
    </row>
    <row r="788" spans="1:7" ht="38.25" x14ac:dyDescent="0.25">
      <c r="A788" s="105" t="s">
        <v>2112</v>
      </c>
      <c r="B788" s="106">
        <v>300</v>
      </c>
      <c r="C788" s="107" t="s">
        <v>2113</v>
      </c>
      <c r="D788" s="105">
        <v>20181204</v>
      </c>
      <c r="E788" s="106">
        <v>300</v>
      </c>
      <c r="F788" s="107" t="s">
        <v>1899</v>
      </c>
      <c r="G788" s="107" t="s">
        <v>1487</v>
      </c>
    </row>
    <row r="789" spans="1:7" ht="38.25" x14ac:dyDescent="0.25">
      <c r="A789" s="105" t="s">
        <v>2114</v>
      </c>
      <c r="B789" s="106">
        <v>300</v>
      </c>
      <c r="C789" s="107" t="s">
        <v>2115</v>
      </c>
      <c r="D789" s="105">
        <v>20181204</v>
      </c>
      <c r="E789" s="106">
        <v>300</v>
      </c>
      <c r="F789" s="107" t="s">
        <v>1899</v>
      </c>
      <c r="G789" s="107" t="s">
        <v>1487</v>
      </c>
    </row>
    <row r="790" spans="1:7" ht="38.25" x14ac:dyDescent="0.25">
      <c r="A790" s="105" t="s">
        <v>2116</v>
      </c>
      <c r="B790" s="106">
        <v>300</v>
      </c>
      <c r="C790" s="107" t="s">
        <v>2117</v>
      </c>
      <c r="D790" s="105">
        <v>20181204</v>
      </c>
      <c r="E790" s="106">
        <v>300</v>
      </c>
      <c r="F790" s="107" t="s">
        <v>1899</v>
      </c>
      <c r="G790" s="107" t="s">
        <v>1487</v>
      </c>
    </row>
    <row r="791" spans="1:7" ht="38.25" x14ac:dyDescent="0.25">
      <c r="A791" s="105" t="s">
        <v>2118</v>
      </c>
      <c r="B791" s="106">
        <v>300</v>
      </c>
      <c r="C791" s="107" t="s">
        <v>2119</v>
      </c>
      <c r="D791" s="105">
        <v>20181204</v>
      </c>
      <c r="E791" s="106">
        <v>300</v>
      </c>
      <c r="F791" s="107" t="s">
        <v>1899</v>
      </c>
      <c r="G791" s="107" t="s">
        <v>1487</v>
      </c>
    </row>
    <row r="792" spans="1:7" ht="38.25" x14ac:dyDescent="0.25">
      <c r="A792" s="105" t="s">
        <v>2120</v>
      </c>
      <c r="B792" s="106">
        <v>300</v>
      </c>
      <c r="C792" s="107" t="s">
        <v>2121</v>
      </c>
      <c r="D792" s="105">
        <v>20181204</v>
      </c>
      <c r="E792" s="106">
        <v>300</v>
      </c>
      <c r="F792" s="107" t="s">
        <v>1899</v>
      </c>
      <c r="G792" s="107" t="s">
        <v>1487</v>
      </c>
    </row>
    <row r="793" spans="1:7" ht="38.25" x14ac:dyDescent="0.25">
      <c r="A793" s="105" t="s">
        <v>2122</v>
      </c>
      <c r="B793" s="106">
        <v>300</v>
      </c>
      <c r="C793" s="107" t="s">
        <v>2123</v>
      </c>
      <c r="D793" s="105">
        <v>20181204</v>
      </c>
      <c r="E793" s="106">
        <v>300</v>
      </c>
      <c r="F793" s="107" t="s">
        <v>1899</v>
      </c>
      <c r="G793" s="107" t="s">
        <v>1487</v>
      </c>
    </row>
    <row r="794" spans="1:7" ht="38.25" x14ac:dyDescent="0.25">
      <c r="A794" s="105" t="s">
        <v>2124</v>
      </c>
      <c r="B794" s="106">
        <v>300</v>
      </c>
      <c r="C794" s="107" t="s">
        <v>2125</v>
      </c>
      <c r="D794" s="105">
        <v>20181204</v>
      </c>
      <c r="E794" s="106">
        <v>300</v>
      </c>
      <c r="F794" s="107" t="s">
        <v>1899</v>
      </c>
      <c r="G794" s="107" t="s">
        <v>1487</v>
      </c>
    </row>
    <row r="795" spans="1:7" ht="38.25" x14ac:dyDescent="0.25">
      <c r="A795" s="105" t="s">
        <v>2126</v>
      </c>
      <c r="B795" s="106">
        <v>300</v>
      </c>
      <c r="C795" s="107" t="s">
        <v>2127</v>
      </c>
      <c r="D795" s="105">
        <v>20181204</v>
      </c>
      <c r="E795" s="106">
        <v>300</v>
      </c>
      <c r="F795" s="107" t="s">
        <v>1899</v>
      </c>
      <c r="G795" s="107" t="s">
        <v>1487</v>
      </c>
    </row>
    <row r="796" spans="1:7" ht="38.25" x14ac:dyDescent="0.25">
      <c r="A796" s="105" t="s">
        <v>2128</v>
      </c>
      <c r="B796" s="106">
        <v>300</v>
      </c>
      <c r="C796" s="107" t="s">
        <v>2129</v>
      </c>
      <c r="D796" s="105">
        <v>20181204</v>
      </c>
      <c r="E796" s="106">
        <v>300</v>
      </c>
      <c r="F796" s="107" t="s">
        <v>1899</v>
      </c>
      <c r="G796" s="107" t="s">
        <v>1487</v>
      </c>
    </row>
    <row r="797" spans="1:7" ht="38.25" x14ac:dyDescent="0.25">
      <c r="A797" s="105" t="s">
        <v>2130</v>
      </c>
      <c r="B797" s="106">
        <v>300</v>
      </c>
      <c r="C797" s="107" t="s">
        <v>2131</v>
      </c>
      <c r="D797" s="105">
        <v>20181204</v>
      </c>
      <c r="E797" s="106">
        <v>300</v>
      </c>
      <c r="F797" s="107" t="s">
        <v>1899</v>
      </c>
      <c r="G797" s="107" t="s">
        <v>1487</v>
      </c>
    </row>
    <row r="798" spans="1:7" ht="38.25" x14ac:dyDescent="0.25">
      <c r="A798" s="105" t="s">
        <v>2132</v>
      </c>
      <c r="B798" s="106">
        <v>300</v>
      </c>
      <c r="C798" s="107" t="s">
        <v>2133</v>
      </c>
      <c r="D798" s="105">
        <v>20181204</v>
      </c>
      <c r="E798" s="106">
        <v>300</v>
      </c>
      <c r="F798" s="107" t="s">
        <v>1899</v>
      </c>
      <c r="G798" s="107" t="s">
        <v>1487</v>
      </c>
    </row>
    <row r="799" spans="1:7" ht="38.25" x14ac:dyDescent="0.25">
      <c r="A799" s="105" t="s">
        <v>2134</v>
      </c>
      <c r="B799" s="106">
        <v>300</v>
      </c>
      <c r="C799" s="107" t="s">
        <v>2135</v>
      </c>
      <c r="D799" s="105">
        <v>20181204</v>
      </c>
      <c r="E799" s="106">
        <v>300</v>
      </c>
      <c r="F799" s="107" t="s">
        <v>1899</v>
      </c>
      <c r="G799" s="107" t="s">
        <v>1487</v>
      </c>
    </row>
    <row r="800" spans="1:7" ht="38.25" x14ac:dyDescent="0.25">
      <c r="A800" s="105" t="s">
        <v>2136</v>
      </c>
      <c r="B800" s="106">
        <v>300</v>
      </c>
      <c r="C800" s="107" t="s">
        <v>2137</v>
      </c>
      <c r="D800" s="105">
        <v>20181204</v>
      </c>
      <c r="E800" s="106">
        <v>300</v>
      </c>
      <c r="F800" s="107" t="s">
        <v>1899</v>
      </c>
      <c r="G800" s="107" t="s">
        <v>1487</v>
      </c>
    </row>
    <row r="801" spans="1:7" ht="38.25" x14ac:dyDescent="0.25">
      <c r="A801" s="105" t="s">
        <v>2138</v>
      </c>
      <c r="B801" s="106">
        <v>300</v>
      </c>
      <c r="C801" s="107" t="s">
        <v>2139</v>
      </c>
      <c r="D801" s="105">
        <v>20181204</v>
      </c>
      <c r="E801" s="106">
        <v>300</v>
      </c>
      <c r="F801" s="107" t="s">
        <v>1899</v>
      </c>
      <c r="G801" s="107" t="s">
        <v>1487</v>
      </c>
    </row>
    <row r="802" spans="1:7" ht="38.25" x14ac:dyDescent="0.25">
      <c r="A802" s="105" t="s">
        <v>2140</v>
      </c>
      <c r="B802" s="106">
        <v>300</v>
      </c>
      <c r="C802" s="107" t="s">
        <v>2141</v>
      </c>
      <c r="D802" s="105">
        <v>20181204</v>
      </c>
      <c r="E802" s="106">
        <v>300</v>
      </c>
      <c r="F802" s="107" t="s">
        <v>1899</v>
      </c>
      <c r="G802" s="107" t="s">
        <v>1487</v>
      </c>
    </row>
    <row r="803" spans="1:7" ht="38.25" x14ac:dyDescent="0.25">
      <c r="A803" s="105" t="s">
        <v>2142</v>
      </c>
      <c r="B803" s="106">
        <v>300</v>
      </c>
      <c r="C803" s="107" t="s">
        <v>2143</v>
      </c>
      <c r="D803" s="105">
        <v>20181204</v>
      </c>
      <c r="E803" s="106">
        <v>300</v>
      </c>
      <c r="F803" s="107" t="s">
        <v>1899</v>
      </c>
      <c r="G803" s="107" t="s">
        <v>1487</v>
      </c>
    </row>
    <row r="804" spans="1:7" ht="38.25" x14ac:dyDescent="0.25">
      <c r="A804" s="105" t="s">
        <v>2144</v>
      </c>
      <c r="B804" s="106">
        <v>300</v>
      </c>
      <c r="C804" s="107" t="s">
        <v>2145</v>
      </c>
      <c r="D804" s="105">
        <v>20181204</v>
      </c>
      <c r="E804" s="106">
        <v>300</v>
      </c>
      <c r="F804" s="107" t="s">
        <v>1899</v>
      </c>
      <c r="G804" s="107" t="s">
        <v>1487</v>
      </c>
    </row>
    <row r="805" spans="1:7" ht="38.25" x14ac:dyDescent="0.25">
      <c r="A805" s="105" t="s">
        <v>2146</v>
      </c>
      <c r="B805" s="106">
        <v>300</v>
      </c>
      <c r="C805" s="107" t="s">
        <v>2147</v>
      </c>
      <c r="D805" s="105">
        <v>20181204</v>
      </c>
      <c r="E805" s="106">
        <v>300</v>
      </c>
      <c r="F805" s="107" t="s">
        <v>1899</v>
      </c>
      <c r="G805" s="107" t="s">
        <v>1487</v>
      </c>
    </row>
    <row r="806" spans="1:7" ht="38.25" x14ac:dyDescent="0.25">
      <c r="A806" s="105" t="s">
        <v>2148</v>
      </c>
      <c r="B806" s="106">
        <v>300</v>
      </c>
      <c r="C806" s="107" t="s">
        <v>2149</v>
      </c>
      <c r="D806" s="105">
        <v>20181204</v>
      </c>
      <c r="E806" s="106">
        <v>300</v>
      </c>
      <c r="F806" s="107" t="s">
        <v>1899</v>
      </c>
      <c r="G806" s="107" t="s">
        <v>1487</v>
      </c>
    </row>
    <row r="807" spans="1:7" ht="38.25" x14ac:dyDescent="0.25">
      <c r="A807" s="105" t="s">
        <v>2150</v>
      </c>
      <c r="B807" s="106">
        <v>300</v>
      </c>
      <c r="C807" s="107" t="s">
        <v>2151</v>
      </c>
      <c r="D807" s="105">
        <v>20181204</v>
      </c>
      <c r="E807" s="106">
        <v>300</v>
      </c>
      <c r="F807" s="107" t="s">
        <v>1899</v>
      </c>
      <c r="G807" s="107" t="s">
        <v>1487</v>
      </c>
    </row>
    <row r="808" spans="1:7" ht="38.25" x14ac:dyDescent="0.25">
      <c r="A808" s="105" t="s">
        <v>2152</v>
      </c>
      <c r="B808" s="106">
        <v>300</v>
      </c>
      <c r="C808" s="107" t="s">
        <v>2153</v>
      </c>
      <c r="D808" s="105">
        <v>20181204</v>
      </c>
      <c r="E808" s="106">
        <v>300</v>
      </c>
      <c r="F808" s="107" t="s">
        <v>1899</v>
      </c>
      <c r="G808" s="107" t="s">
        <v>1487</v>
      </c>
    </row>
    <row r="809" spans="1:7" ht="38.25" x14ac:dyDescent="0.25">
      <c r="A809" s="105" t="s">
        <v>2154</v>
      </c>
      <c r="B809" s="106">
        <v>300</v>
      </c>
      <c r="C809" s="107" t="s">
        <v>2155</v>
      </c>
      <c r="D809" s="105">
        <v>20181204</v>
      </c>
      <c r="E809" s="106">
        <v>300</v>
      </c>
      <c r="F809" s="107" t="s">
        <v>1899</v>
      </c>
      <c r="G809" s="107" t="s">
        <v>1487</v>
      </c>
    </row>
    <row r="810" spans="1:7" ht="38.25" x14ac:dyDescent="0.25">
      <c r="A810" s="105" t="s">
        <v>2156</v>
      </c>
      <c r="B810" s="106">
        <v>300</v>
      </c>
      <c r="C810" s="107" t="s">
        <v>2157</v>
      </c>
      <c r="D810" s="105">
        <v>20181204</v>
      </c>
      <c r="E810" s="106">
        <v>300</v>
      </c>
      <c r="F810" s="107" t="s">
        <v>1899</v>
      </c>
      <c r="G810" s="107" t="s">
        <v>1487</v>
      </c>
    </row>
    <row r="811" spans="1:7" ht="38.25" x14ac:dyDescent="0.25">
      <c r="A811" s="105" t="s">
        <v>2158</v>
      </c>
      <c r="B811" s="106">
        <v>300</v>
      </c>
      <c r="C811" s="107" t="s">
        <v>2159</v>
      </c>
      <c r="D811" s="105">
        <v>20181204</v>
      </c>
      <c r="E811" s="106">
        <v>300</v>
      </c>
      <c r="F811" s="107" t="s">
        <v>1899</v>
      </c>
      <c r="G811" s="107" t="s">
        <v>1487</v>
      </c>
    </row>
    <row r="812" spans="1:7" ht="38.25" x14ac:dyDescent="0.25">
      <c r="A812" s="105" t="s">
        <v>2160</v>
      </c>
      <c r="B812" s="106">
        <v>300</v>
      </c>
      <c r="C812" s="107" t="s">
        <v>2161</v>
      </c>
      <c r="D812" s="105">
        <v>20181204</v>
      </c>
      <c r="E812" s="106">
        <v>300</v>
      </c>
      <c r="F812" s="107" t="s">
        <v>1899</v>
      </c>
      <c r="G812" s="107" t="s">
        <v>1487</v>
      </c>
    </row>
    <row r="813" spans="1:7" ht="38.25" x14ac:dyDescent="0.25">
      <c r="A813" s="105" t="s">
        <v>2162</v>
      </c>
      <c r="B813" s="106">
        <v>300</v>
      </c>
      <c r="C813" s="107" t="s">
        <v>2163</v>
      </c>
      <c r="D813" s="105">
        <v>20181204</v>
      </c>
      <c r="E813" s="106">
        <v>300</v>
      </c>
      <c r="F813" s="107" t="s">
        <v>1899</v>
      </c>
      <c r="G813" s="107" t="s">
        <v>1487</v>
      </c>
    </row>
    <row r="814" spans="1:7" ht="38.25" x14ac:dyDescent="0.25">
      <c r="A814" s="105" t="s">
        <v>2164</v>
      </c>
      <c r="B814" s="106">
        <v>300</v>
      </c>
      <c r="C814" s="107" t="s">
        <v>2165</v>
      </c>
      <c r="D814" s="105">
        <v>20181204</v>
      </c>
      <c r="E814" s="106">
        <v>300</v>
      </c>
      <c r="F814" s="107" t="s">
        <v>1899</v>
      </c>
      <c r="G814" s="107" t="s">
        <v>1487</v>
      </c>
    </row>
    <row r="815" spans="1:7" ht="38.25" x14ac:dyDescent="0.25">
      <c r="A815" s="105" t="s">
        <v>2166</v>
      </c>
      <c r="B815" s="106">
        <v>300</v>
      </c>
      <c r="C815" s="107" t="s">
        <v>2167</v>
      </c>
      <c r="D815" s="105">
        <v>20181204</v>
      </c>
      <c r="E815" s="106">
        <v>300</v>
      </c>
      <c r="F815" s="107" t="s">
        <v>1899</v>
      </c>
      <c r="G815" s="107" t="s">
        <v>1487</v>
      </c>
    </row>
    <row r="816" spans="1:7" ht="38.25" x14ac:dyDescent="0.25">
      <c r="A816" s="105" t="s">
        <v>2168</v>
      </c>
      <c r="B816" s="106">
        <v>300</v>
      </c>
      <c r="C816" s="107" t="s">
        <v>2169</v>
      </c>
      <c r="D816" s="105">
        <v>20181204</v>
      </c>
      <c r="E816" s="106">
        <v>300</v>
      </c>
      <c r="F816" s="107" t="s">
        <v>1899</v>
      </c>
      <c r="G816" s="107" t="s">
        <v>1487</v>
      </c>
    </row>
    <row r="817" spans="1:7" ht="38.25" x14ac:dyDescent="0.25">
      <c r="A817" s="105" t="s">
        <v>2170</v>
      </c>
      <c r="B817" s="106">
        <v>300</v>
      </c>
      <c r="C817" s="107" t="s">
        <v>2171</v>
      </c>
      <c r="D817" s="105">
        <v>20181204</v>
      </c>
      <c r="E817" s="106">
        <v>300</v>
      </c>
      <c r="F817" s="107" t="s">
        <v>1899</v>
      </c>
      <c r="G817" s="107" t="s">
        <v>1487</v>
      </c>
    </row>
    <row r="818" spans="1:7" ht="38.25" x14ac:dyDescent="0.25">
      <c r="A818" s="105" t="s">
        <v>2172</v>
      </c>
      <c r="B818" s="106">
        <v>300</v>
      </c>
      <c r="C818" s="107" t="s">
        <v>2173</v>
      </c>
      <c r="D818" s="105">
        <v>20181204</v>
      </c>
      <c r="E818" s="106">
        <v>300</v>
      </c>
      <c r="F818" s="107" t="s">
        <v>1899</v>
      </c>
      <c r="G818" s="107" t="s">
        <v>1487</v>
      </c>
    </row>
    <row r="819" spans="1:7" ht="38.25" x14ac:dyDescent="0.25">
      <c r="A819" s="105" t="s">
        <v>2174</v>
      </c>
      <c r="B819" s="106">
        <v>300</v>
      </c>
      <c r="C819" s="107" t="s">
        <v>2175</v>
      </c>
      <c r="D819" s="105">
        <v>20181204</v>
      </c>
      <c r="E819" s="106">
        <v>300</v>
      </c>
      <c r="F819" s="107" t="s">
        <v>1899</v>
      </c>
      <c r="G819" s="107" t="s">
        <v>1487</v>
      </c>
    </row>
    <row r="820" spans="1:7" ht="38.25" x14ac:dyDescent="0.25">
      <c r="A820" s="105" t="s">
        <v>2176</v>
      </c>
      <c r="B820" s="106">
        <v>300</v>
      </c>
      <c r="C820" s="107" t="s">
        <v>2177</v>
      </c>
      <c r="D820" s="105">
        <v>20181204</v>
      </c>
      <c r="E820" s="106">
        <v>300</v>
      </c>
      <c r="F820" s="107" t="s">
        <v>1899</v>
      </c>
      <c r="G820" s="107" t="s">
        <v>1487</v>
      </c>
    </row>
    <row r="821" spans="1:7" ht="38.25" x14ac:dyDescent="0.25">
      <c r="A821" s="105" t="s">
        <v>2178</v>
      </c>
      <c r="B821" s="106">
        <v>300</v>
      </c>
      <c r="C821" s="107" t="s">
        <v>2179</v>
      </c>
      <c r="D821" s="105">
        <v>20181204</v>
      </c>
      <c r="E821" s="106">
        <v>300</v>
      </c>
      <c r="F821" s="107" t="s">
        <v>1899</v>
      </c>
      <c r="G821" s="107" t="s">
        <v>1487</v>
      </c>
    </row>
    <row r="822" spans="1:7" ht="38.25" x14ac:dyDescent="0.25">
      <c r="A822" s="105" t="s">
        <v>2180</v>
      </c>
      <c r="B822" s="106">
        <v>300</v>
      </c>
      <c r="C822" s="107" t="s">
        <v>2181</v>
      </c>
      <c r="D822" s="105">
        <v>20181204</v>
      </c>
      <c r="E822" s="106">
        <v>300</v>
      </c>
      <c r="F822" s="107" t="s">
        <v>1899</v>
      </c>
      <c r="G822" s="107" t="s">
        <v>1487</v>
      </c>
    </row>
    <row r="823" spans="1:7" ht="38.25" x14ac:dyDescent="0.25">
      <c r="A823" s="105" t="s">
        <v>2182</v>
      </c>
      <c r="B823" s="106">
        <v>300</v>
      </c>
      <c r="C823" s="107" t="s">
        <v>2183</v>
      </c>
      <c r="D823" s="105">
        <v>20181204</v>
      </c>
      <c r="E823" s="106">
        <v>300</v>
      </c>
      <c r="F823" s="107" t="s">
        <v>1899</v>
      </c>
      <c r="G823" s="107" t="s">
        <v>1487</v>
      </c>
    </row>
    <row r="824" spans="1:7" ht="38.25" x14ac:dyDescent="0.25">
      <c r="A824" s="105" t="s">
        <v>2184</v>
      </c>
      <c r="B824" s="106">
        <v>300</v>
      </c>
      <c r="C824" s="107" t="s">
        <v>2185</v>
      </c>
      <c r="D824" s="105">
        <v>20181204</v>
      </c>
      <c r="E824" s="106">
        <v>300</v>
      </c>
      <c r="F824" s="107" t="s">
        <v>1899</v>
      </c>
      <c r="G824" s="107" t="s">
        <v>1487</v>
      </c>
    </row>
    <row r="825" spans="1:7" ht="38.25" x14ac:dyDescent="0.25">
      <c r="A825" s="105" t="s">
        <v>2186</v>
      </c>
      <c r="B825" s="106">
        <v>300</v>
      </c>
      <c r="C825" s="107" t="s">
        <v>2187</v>
      </c>
      <c r="D825" s="105">
        <v>20181204</v>
      </c>
      <c r="E825" s="106">
        <v>300</v>
      </c>
      <c r="F825" s="107" t="s">
        <v>1899</v>
      </c>
      <c r="G825" s="107" t="s">
        <v>1487</v>
      </c>
    </row>
    <row r="826" spans="1:7" ht="38.25" x14ac:dyDescent="0.25">
      <c r="A826" s="105" t="s">
        <v>2188</v>
      </c>
      <c r="B826" s="106">
        <v>150</v>
      </c>
      <c r="C826" s="107" t="s">
        <v>2189</v>
      </c>
      <c r="D826" s="105">
        <v>20181204</v>
      </c>
      <c r="E826" s="106">
        <v>150</v>
      </c>
      <c r="F826" s="107" t="s">
        <v>1899</v>
      </c>
      <c r="G826" s="107" t="s">
        <v>1487</v>
      </c>
    </row>
    <row r="827" spans="1:7" ht="38.25" x14ac:dyDescent="0.25">
      <c r="A827" s="105" t="s">
        <v>2190</v>
      </c>
      <c r="B827" s="106">
        <v>150</v>
      </c>
      <c r="C827" s="107" t="s">
        <v>2191</v>
      </c>
      <c r="D827" s="105">
        <v>20181204</v>
      </c>
      <c r="E827" s="106">
        <v>150</v>
      </c>
      <c r="F827" s="107" t="s">
        <v>1899</v>
      </c>
      <c r="G827" s="107" t="s">
        <v>1487</v>
      </c>
    </row>
    <row r="828" spans="1:7" ht="38.25" x14ac:dyDescent="0.25">
      <c r="A828" s="105" t="s">
        <v>2192</v>
      </c>
      <c r="B828" s="106">
        <v>150</v>
      </c>
      <c r="C828" s="107" t="s">
        <v>2193</v>
      </c>
      <c r="D828" s="105">
        <v>20181204</v>
      </c>
      <c r="E828" s="106">
        <v>150</v>
      </c>
      <c r="F828" s="107" t="s">
        <v>1899</v>
      </c>
      <c r="G828" s="107" t="s">
        <v>1487</v>
      </c>
    </row>
    <row r="829" spans="1:7" ht="38.25" x14ac:dyDescent="0.25">
      <c r="A829" s="105" t="s">
        <v>2194</v>
      </c>
      <c r="B829" s="106">
        <v>150</v>
      </c>
      <c r="C829" s="107" t="s">
        <v>2195</v>
      </c>
      <c r="D829" s="105">
        <v>20181204</v>
      </c>
      <c r="E829" s="106">
        <v>150</v>
      </c>
      <c r="F829" s="107" t="s">
        <v>1899</v>
      </c>
      <c r="G829" s="107" t="s">
        <v>1487</v>
      </c>
    </row>
    <row r="830" spans="1:7" ht="38.25" x14ac:dyDescent="0.25">
      <c r="A830" s="105" t="s">
        <v>2196</v>
      </c>
      <c r="B830" s="106">
        <v>150</v>
      </c>
      <c r="C830" s="107" t="s">
        <v>2197</v>
      </c>
      <c r="D830" s="105">
        <v>20181204</v>
      </c>
      <c r="E830" s="106">
        <v>150</v>
      </c>
      <c r="F830" s="107" t="s">
        <v>1899</v>
      </c>
      <c r="G830" s="107" t="s">
        <v>1487</v>
      </c>
    </row>
    <row r="831" spans="1:7" ht="38.25" x14ac:dyDescent="0.25">
      <c r="A831" s="105" t="s">
        <v>2198</v>
      </c>
      <c r="B831" s="106">
        <v>800</v>
      </c>
      <c r="C831" s="107" t="s">
        <v>2199</v>
      </c>
      <c r="D831" s="105">
        <v>20181204</v>
      </c>
      <c r="E831" s="106">
        <v>800</v>
      </c>
      <c r="F831" s="107" t="s">
        <v>1899</v>
      </c>
      <c r="G831" s="107" t="s">
        <v>1487</v>
      </c>
    </row>
    <row r="832" spans="1:7" ht="38.25" x14ac:dyDescent="0.25">
      <c r="A832" s="105" t="s">
        <v>2200</v>
      </c>
      <c r="B832" s="106">
        <v>61.1</v>
      </c>
      <c r="C832" s="107" t="s">
        <v>1732</v>
      </c>
      <c r="D832" s="105">
        <v>20181204</v>
      </c>
      <c r="E832" s="106">
        <v>61.1</v>
      </c>
      <c r="F832" s="107" t="s">
        <v>2201</v>
      </c>
      <c r="G832" s="107" t="s">
        <v>1052</v>
      </c>
    </row>
    <row r="833" spans="1:7" ht="38.25" x14ac:dyDescent="0.25">
      <c r="A833" s="105" t="s">
        <v>2202</v>
      </c>
      <c r="B833" s="106">
        <v>100.55</v>
      </c>
      <c r="C833" s="107" t="s">
        <v>1084</v>
      </c>
      <c r="D833" s="105">
        <v>20181204</v>
      </c>
      <c r="E833" s="106">
        <v>100.55</v>
      </c>
      <c r="F833" s="107" t="s">
        <v>2203</v>
      </c>
      <c r="G833" s="107" t="s">
        <v>1065</v>
      </c>
    </row>
    <row r="834" spans="1:7" ht="25.5" x14ac:dyDescent="0.25">
      <c r="A834" s="105" t="s">
        <v>2204</v>
      </c>
      <c r="B834" s="106">
        <v>3.9</v>
      </c>
      <c r="C834" s="107" t="s">
        <v>1084</v>
      </c>
      <c r="D834" s="105">
        <v>20181204</v>
      </c>
      <c r="E834" s="106">
        <v>3.9</v>
      </c>
      <c r="F834" s="107" t="s">
        <v>2205</v>
      </c>
      <c r="G834" s="107" t="s">
        <v>1065</v>
      </c>
    </row>
    <row r="835" spans="1:7" ht="25.5" x14ac:dyDescent="0.25">
      <c r="A835" s="105" t="s">
        <v>2206</v>
      </c>
      <c r="B835" s="106">
        <v>30.55</v>
      </c>
      <c r="C835" s="107" t="s">
        <v>1084</v>
      </c>
      <c r="D835" s="105">
        <v>20181204</v>
      </c>
      <c r="E835" s="106">
        <v>30.55</v>
      </c>
      <c r="F835" s="107" t="s">
        <v>2207</v>
      </c>
      <c r="G835" s="107" t="s">
        <v>1065</v>
      </c>
    </row>
    <row r="836" spans="1:7" ht="38.25" x14ac:dyDescent="0.25">
      <c r="A836" s="105" t="s">
        <v>2208</v>
      </c>
      <c r="B836" s="106">
        <v>424.4</v>
      </c>
      <c r="C836" s="107" t="s">
        <v>1084</v>
      </c>
      <c r="D836" s="105">
        <v>20181204</v>
      </c>
      <c r="E836" s="106">
        <v>424.4</v>
      </c>
      <c r="F836" s="107" t="s">
        <v>2209</v>
      </c>
      <c r="G836" s="107" t="s">
        <v>1065</v>
      </c>
    </row>
    <row r="837" spans="1:7" ht="38.25" x14ac:dyDescent="0.25">
      <c r="A837" s="105" t="s">
        <v>2210</v>
      </c>
      <c r="B837" s="106">
        <v>324.39999999999998</v>
      </c>
      <c r="C837" s="107" t="s">
        <v>1566</v>
      </c>
      <c r="D837" s="105">
        <v>20181204</v>
      </c>
      <c r="E837" s="106">
        <v>324.39999999999998</v>
      </c>
      <c r="F837" s="107" t="s">
        <v>2211</v>
      </c>
      <c r="G837" s="107" t="s">
        <v>1065</v>
      </c>
    </row>
    <row r="838" spans="1:7" ht="38.25" x14ac:dyDescent="0.25">
      <c r="A838" s="105" t="s">
        <v>2212</v>
      </c>
      <c r="B838" s="106">
        <v>324.39999999999998</v>
      </c>
      <c r="C838" s="107" t="s">
        <v>1566</v>
      </c>
      <c r="D838" s="105">
        <v>20181204</v>
      </c>
      <c r="E838" s="106">
        <v>324.39999999999998</v>
      </c>
      <c r="F838" s="107" t="s">
        <v>2213</v>
      </c>
      <c r="G838" s="107" t="s">
        <v>1065</v>
      </c>
    </row>
    <row r="839" spans="1:7" ht="38.25" x14ac:dyDescent="0.25">
      <c r="A839" s="105" t="s">
        <v>2214</v>
      </c>
      <c r="B839" s="106">
        <v>474.4</v>
      </c>
      <c r="C839" s="107" t="s">
        <v>1084</v>
      </c>
      <c r="D839" s="105">
        <v>20181204</v>
      </c>
      <c r="E839" s="106">
        <v>474.4</v>
      </c>
      <c r="F839" s="107" t="s">
        <v>2215</v>
      </c>
      <c r="G839" s="107" t="s">
        <v>1065</v>
      </c>
    </row>
    <row r="840" spans="1:7" ht="76.5" x14ac:dyDescent="0.25">
      <c r="A840" s="105" t="s">
        <v>2216</v>
      </c>
      <c r="B840" s="106">
        <v>168.95</v>
      </c>
      <c r="C840" s="107" t="s">
        <v>513</v>
      </c>
      <c r="D840" s="105">
        <v>20181204</v>
      </c>
      <c r="E840" s="106">
        <v>168.95</v>
      </c>
      <c r="F840" s="107" t="s">
        <v>2217</v>
      </c>
      <c r="G840" s="107" t="s">
        <v>1052</v>
      </c>
    </row>
    <row r="841" spans="1:7" ht="63.75" x14ac:dyDescent="0.25">
      <c r="A841" s="105" t="s">
        <v>2218</v>
      </c>
      <c r="B841" s="106">
        <v>500</v>
      </c>
      <c r="C841" s="107" t="s">
        <v>2219</v>
      </c>
      <c r="D841" s="105">
        <v>20181204</v>
      </c>
      <c r="E841" s="106">
        <v>500</v>
      </c>
      <c r="F841" s="107" t="s">
        <v>2220</v>
      </c>
      <c r="G841" s="107" t="s">
        <v>1478</v>
      </c>
    </row>
    <row r="842" spans="1:7" ht="63.75" x14ac:dyDescent="0.25">
      <c r="A842" s="105" t="s">
        <v>2221</v>
      </c>
      <c r="B842" s="106">
        <v>6.55</v>
      </c>
      <c r="C842" s="107" t="s">
        <v>1325</v>
      </c>
      <c r="D842" s="105">
        <v>20181204</v>
      </c>
      <c r="E842" s="106">
        <v>6.55</v>
      </c>
      <c r="F842" s="107" t="s">
        <v>2222</v>
      </c>
      <c r="G842" s="107" t="s">
        <v>1065</v>
      </c>
    </row>
    <row r="843" spans="1:7" ht="76.5" x14ac:dyDescent="0.25">
      <c r="A843" s="105" t="s">
        <v>2223</v>
      </c>
      <c r="B843" s="106">
        <v>1318.38</v>
      </c>
      <c r="C843" s="107" t="s">
        <v>2224</v>
      </c>
      <c r="D843" s="105">
        <v>20181204</v>
      </c>
      <c r="E843" s="106">
        <v>1318.38</v>
      </c>
      <c r="F843" s="107" t="s">
        <v>2225</v>
      </c>
      <c r="G843" s="107" t="s">
        <v>2226</v>
      </c>
    </row>
    <row r="844" spans="1:7" ht="63.75" x14ac:dyDescent="0.25">
      <c r="A844" s="105" t="s">
        <v>2227</v>
      </c>
      <c r="B844" s="106">
        <v>89.1</v>
      </c>
      <c r="C844" s="107" t="s">
        <v>1081</v>
      </c>
      <c r="D844" s="105">
        <v>20181204</v>
      </c>
      <c r="E844" s="106">
        <v>89.1</v>
      </c>
      <c r="F844" s="107" t="s">
        <v>2228</v>
      </c>
      <c r="G844" s="107" t="s">
        <v>1065</v>
      </c>
    </row>
    <row r="845" spans="1:7" ht="63.75" x14ac:dyDescent="0.25">
      <c r="A845" s="105" t="s">
        <v>2229</v>
      </c>
      <c r="B845" s="106">
        <v>183.3</v>
      </c>
      <c r="C845" s="107" t="s">
        <v>513</v>
      </c>
      <c r="D845" s="105">
        <v>20181204</v>
      </c>
      <c r="E845" s="106">
        <v>183.3</v>
      </c>
      <c r="F845" s="107" t="s">
        <v>2230</v>
      </c>
      <c r="G845" s="107" t="s">
        <v>1052</v>
      </c>
    </row>
    <row r="846" spans="1:7" ht="76.5" x14ac:dyDescent="0.25">
      <c r="A846" s="105" t="s">
        <v>2231</v>
      </c>
      <c r="B846" s="106">
        <v>44.3</v>
      </c>
      <c r="C846" s="107" t="s">
        <v>1281</v>
      </c>
      <c r="D846" s="105">
        <v>20181204</v>
      </c>
      <c r="E846" s="106">
        <v>44.3</v>
      </c>
      <c r="F846" s="107" t="s">
        <v>2232</v>
      </c>
      <c r="G846" s="107" t="s">
        <v>1052</v>
      </c>
    </row>
    <row r="847" spans="1:7" ht="51" x14ac:dyDescent="0.25">
      <c r="A847" s="105" t="s">
        <v>2233</v>
      </c>
      <c r="B847" s="106">
        <v>235.31</v>
      </c>
      <c r="C847" s="107" t="s">
        <v>2234</v>
      </c>
      <c r="D847" s="105">
        <v>20181206</v>
      </c>
      <c r="E847" s="106">
        <v>235.31</v>
      </c>
      <c r="F847" s="107" t="s">
        <v>2235</v>
      </c>
      <c r="G847" s="107" t="s">
        <v>1052</v>
      </c>
    </row>
    <row r="848" spans="1:7" ht="63.75" x14ac:dyDescent="0.25">
      <c r="A848" s="105" t="s">
        <v>2236</v>
      </c>
      <c r="B848" s="106">
        <v>62</v>
      </c>
      <c r="C848" s="107" t="s">
        <v>2237</v>
      </c>
      <c r="D848" s="105">
        <v>20181206</v>
      </c>
      <c r="E848" s="106">
        <v>62</v>
      </c>
      <c r="F848" s="107" t="s">
        <v>2238</v>
      </c>
      <c r="G848" s="107" t="s">
        <v>1079</v>
      </c>
    </row>
    <row r="849" spans="1:7" ht="51" x14ac:dyDescent="0.25">
      <c r="A849" s="105" t="s">
        <v>2239</v>
      </c>
      <c r="B849" s="106">
        <v>67.599999999999994</v>
      </c>
      <c r="C849" s="107" t="s">
        <v>1281</v>
      </c>
      <c r="D849" s="105">
        <v>20181207</v>
      </c>
      <c r="E849" s="106">
        <v>67.599999999999994</v>
      </c>
      <c r="F849" s="107" t="s">
        <v>2240</v>
      </c>
      <c r="G849" s="107" t="s">
        <v>1052</v>
      </c>
    </row>
    <row r="850" spans="1:7" ht="38.25" x14ac:dyDescent="0.25">
      <c r="A850" s="105" t="s">
        <v>2241</v>
      </c>
      <c r="B850" s="106">
        <v>8.6</v>
      </c>
      <c r="C850" s="107" t="s">
        <v>921</v>
      </c>
      <c r="D850" s="105">
        <v>20181207</v>
      </c>
      <c r="E850" s="106">
        <v>8.6</v>
      </c>
      <c r="F850" s="107" t="s">
        <v>2242</v>
      </c>
      <c r="G850" s="107" t="s">
        <v>1065</v>
      </c>
    </row>
    <row r="851" spans="1:7" ht="38.25" x14ac:dyDescent="0.25">
      <c r="A851" s="105" t="s">
        <v>2243</v>
      </c>
      <c r="B851" s="106">
        <v>22</v>
      </c>
      <c r="C851" s="107" t="s">
        <v>1240</v>
      </c>
      <c r="D851" s="105">
        <v>20181207</v>
      </c>
      <c r="E851" s="106">
        <v>22</v>
      </c>
      <c r="F851" s="107" t="s">
        <v>2244</v>
      </c>
      <c r="G851" s="107" t="s">
        <v>1242</v>
      </c>
    </row>
    <row r="852" spans="1:7" ht="38.25" x14ac:dyDescent="0.25">
      <c r="A852" s="105" t="s">
        <v>2245</v>
      </c>
      <c r="B852" s="106">
        <v>145.80000000000001</v>
      </c>
      <c r="C852" s="107" t="s">
        <v>1399</v>
      </c>
      <c r="D852" s="105">
        <v>20181207</v>
      </c>
      <c r="E852" s="106">
        <v>145.80000000000001</v>
      </c>
      <c r="F852" s="107" t="s">
        <v>2246</v>
      </c>
      <c r="G852" s="107" t="s">
        <v>1052</v>
      </c>
    </row>
    <row r="853" spans="1:7" ht="38.25" x14ac:dyDescent="0.25">
      <c r="A853" s="105" t="s">
        <v>2247</v>
      </c>
      <c r="B853" s="106">
        <v>46.65</v>
      </c>
      <c r="C853" s="107" t="s">
        <v>1084</v>
      </c>
      <c r="D853" s="105">
        <v>20181207</v>
      </c>
      <c r="E853" s="106">
        <v>46.65</v>
      </c>
      <c r="F853" s="107" t="s">
        <v>2248</v>
      </c>
      <c r="G853" s="107" t="s">
        <v>1065</v>
      </c>
    </row>
    <row r="854" spans="1:7" ht="25.5" x14ac:dyDescent="0.25">
      <c r="A854" s="105" t="s">
        <v>2249</v>
      </c>
      <c r="B854" s="106">
        <v>73.55</v>
      </c>
      <c r="C854" s="107" t="s">
        <v>1084</v>
      </c>
      <c r="D854" s="105">
        <v>20181207</v>
      </c>
      <c r="E854" s="106">
        <v>73.55</v>
      </c>
      <c r="F854" s="107" t="s">
        <v>2250</v>
      </c>
      <c r="G854" s="107" t="s">
        <v>1065</v>
      </c>
    </row>
    <row r="855" spans="1:7" ht="25.5" x14ac:dyDescent="0.25">
      <c r="A855" s="105" t="s">
        <v>2251</v>
      </c>
      <c r="B855" s="106">
        <v>138.85</v>
      </c>
      <c r="C855" s="107" t="s">
        <v>1084</v>
      </c>
      <c r="D855" s="105">
        <v>20181207</v>
      </c>
      <c r="E855" s="106">
        <v>138.85</v>
      </c>
      <c r="F855" s="107" t="s">
        <v>2252</v>
      </c>
      <c r="G855" s="107" t="s">
        <v>1065</v>
      </c>
    </row>
    <row r="856" spans="1:7" ht="25.5" x14ac:dyDescent="0.25">
      <c r="A856" s="105" t="s">
        <v>2253</v>
      </c>
      <c r="B856" s="106">
        <v>357.05</v>
      </c>
      <c r="C856" s="107" t="s">
        <v>948</v>
      </c>
      <c r="D856" s="105">
        <v>20181207</v>
      </c>
      <c r="E856" s="106">
        <v>357.05</v>
      </c>
      <c r="F856" s="107" t="s">
        <v>2254</v>
      </c>
      <c r="G856" s="107" t="s">
        <v>1065</v>
      </c>
    </row>
    <row r="857" spans="1:7" ht="38.25" x14ac:dyDescent="0.25">
      <c r="A857" s="105" t="s">
        <v>2255</v>
      </c>
      <c r="B857" s="106">
        <v>61.1</v>
      </c>
      <c r="C857" s="107" t="s">
        <v>2256</v>
      </c>
      <c r="D857" s="105">
        <v>20181207</v>
      </c>
      <c r="E857" s="106">
        <v>61.1</v>
      </c>
      <c r="F857" s="107" t="s">
        <v>2257</v>
      </c>
      <c r="G857" s="107" t="s">
        <v>1052</v>
      </c>
    </row>
    <row r="858" spans="1:7" ht="76.5" x14ac:dyDescent="0.25">
      <c r="A858" s="105" t="s">
        <v>2258</v>
      </c>
      <c r="B858" s="106">
        <v>92.85</v>
      </c>
      <c r="C858" s="107" t="s">
        <v>1281</v>
      </c>
      <c r="D858" s="105">
        <v>20181210</v>
      </c>
      <c r="E858" s="106">
        <v>92.85</v>
      </c>
      <c r="F858" s="107" t="s">
        <v>2259</v>
      </c>
      <c r="G858" s="107" t="s">
        <v>1052</v>
      </c>
    </row>
    <row r="859" spans="1:7" ht="63.75" x14ac:dyDescent="0.25">
      <c r="A859" s="105" t="s">
        <v>2260</v>
      </c>
      <c r="B859" s="106">
        <v>2989</v>
      </c>
      <c r="C859" s="107" t="s">
        <v>317</v>
      </c>
      <c r="D859" s="105">
        <v>20181212</v>
      </c>
      <c r="E859" s="106">
        <v>2989</v>
      </c>
      <c r="F859" s="107" t="s">
        <v>2261</v>
      </c>
      <c r="G859" s="107" t="s">
        <v>2262</v>
      </c>
    </row>
    <row r="860" spans="1:7" ht="89.25" x14ac:dyDescent="0.25">
      <c r="A860" s="105" t="s">
        <v>2263</v>
      </c>
      <c r="B860" s="106">
        <v>14</v>
      </c>
      <c r="C860" s="107" t="s">
        <v>1422</v>
      </c>
      <c r="D860" s="105">
        <v>20181212</v>
      </c>
      <c r="E860" s="106">
        <v>14</v>
      </c>
      <c r="F860" s="107" t="s">
        <v>2264</v>
      </c>
      <c r="G860" s="107" t="s">
        <v>1069</v>
      </c>
    </row>
    <row r="861" spans="1:7" ht="38.25" x14ac:dyDescent="0.25">
      <c r="A861" s="105" t="s">
        <v>2265</v>
      </c>
      <c r="B861" s="106">
        <v>30.55</v>
      </c>
      <c r="C861" s="107" t="s">
        <v>1414</v>
      </c>
      <c r="D861" s="105">
        <v>20181212</v>
      </c>
      <c r="E861" s="106">
        <v>30.55</v>
      </c>
      <c r="F861" s="107" t="s">
        <v>2266</v>
      </c>
      <c r="G861" s="107" t="s">
        <v>1279</v>
      </c>
    </row>
    <row r="862" spans="1:7" ht="38.25" x14ac:dyDescent="0.25">
      <c r="A862" s="105" t="s">
        <v>2267</v>
      </c>
      <c r="B862" s="106">
        <v>19.600000000000001</v>
      </c>
      <c r="C862" s="107" t="s">
        <v>788</v>
      </c>
      <c r="D862" s="105">
        <v>20181212</v>
      </c>
      <c r="E862" s="106">
        <v>19.600000000000001</v>
      </c>
      <c r="F862" s="107" t="s">
        <v>2268</v>
      </c>
      <c r="G862" s="107" t="s">
        <v>1052</v>
      </c>
    </row>
    <row r="863" spans="1:7" ht="38.25" x14ac:dyDescent="0.25">
      <c r="A863" s="105" t="s">
        <v>2269</v>
      </c>
      <c r="B863" s="106">
        <v>61.1</v>
      </c>
      <c r="C863" s="107" t="s">
        <v>2256</v>
      </c>
      <c r="D863" s="105">
        <v>20181212</v>
      </c>
      <c r="E863" s="106">
        <v>61.1</v>
      </c>
      <c r="F863" s="107" t="s">
        <v>2270</v>
      </c>
      <c r="G863" s="107" t="s">
        <v>1052</v>
      </c>
    </row>
    <row r="864" spans="1:7" ht="38.25" x14ac:dyDescent="0.25">
      <c r="A864" s="105" t="s">
        <v>2271</v>
      </c>
      <c r="B864" s="106">
        <v>18.59</v>
      </c>
      <c r="C864" s="107" t="s">
        <v>2256</v>
      </c>
      <c r="D864" s="105">
        <v>20181212</v>
      </c>
      <c r="E864" s="106">
        <v>18.59</v>
      </c>
      <c r="F864" s="107" t="s">
        <v>2270</v>
      </c>
      <c r="G864" s="107" t="s">
        <v>1052</v>
      </c>
    </row>
    <row r="865" spans="1:7" ht="51" x14ac:dyDescent="0.25">
      <c r="A865" s="105" t="s">
        <v>2272</v>
      </c>
      <c r="B865" s="106">
        <v>30</v>
      </c>
      <c r="C865" s="107" t="s">
        <v>1690</v>
      </c>
      <c r="D865" s="105">
        <v>20181212</v>
      </c>
      <c r="E865" s="106">
        <v>30</v>
      </c>
      <c r="F865" s="107" t="s">
        <v>2273</v>
      </c>
      <c r="G865" s="107" t="s">
        <v>1052</v>
      </c>
    </row>
    <row r="866" spans="1:7" ht="63.75" x14ac:dyDescent="0.25">
      <c r="A866" s="105" t="s">
        <v>2274</v>
      </c>
      <c r="B866" s="106">
        <v>81.099999999999994</v>
      </c>
      <c r="C866" s="107" t="s">
        <v>1344</v>
      </c>
      <c r="D866" s="105">
        <v>20181213</v>
      </c>
      <c r="E866" s="106">
        <v>81.099999999999994</v>
      </c>
      <c r="F866" s="107" t="s">
        <v>2275</v>
      </c>
      <c r="G866" s="107" t="s">
        <v>1052</v>
      </c>
    </row>
    <row r="867" spans="1:7" ht="63.75" x14ac:dyDescent="0.25">
      <c r="A867" s="105" t="s">
        <v>2276</v>
      </c>
      <c r="B867" s="106">
        <v>50.55</v>
      </c>
      <c r="C867" s="107" t="s">
        <v>1732</v>
      </c>
      <c r="D867" s="105">
        <v>20181213</v>
      </c>
      <c r="E867" s="106">
        <v>50.55</v>
      </c>
      <c r="F867" s="107" t="s">
        <v>2277</v>
      </c>
      <c r="G867" s="107" t="s">
        <v>1052</v>
      </c>
    </row>
    <row r="868" spans="1:7" ht="89.25" x14ac:dyDescent="0.25">
      <c r="A868" s="105" t="s">
        <v>2278</v>
      </c>
      <c r="B868" s="106">
        <v>1111.45</v>
      </c>
      <c r="C868" s="107" t="s">
        <v>1084</v>
      </c>
      <c r="D868" s="105">
        <v>20181213</v>
      </c>
      <c r="E868" s="106">
        <v>1111.45</v>
      </c>
      <c r="F868" s="107" t="s">
        <v>2279</v>
      </c>
      <c r="G868" s="107" t="s">
        <v>1065</v>
      </c>
    </row>
    <row r="869" spans="1:7" ht="51" x14ac:dyDescent="0.25">
      <c r="A869" s="105" t="s">
        <v>2280</v>
      </c>
      <c r="B869" s="106">
        <v>56.45</v>
      </c>
      <c r="C869" s="107" t="s">
        <v>921</v>
      </c>
      <c r="D869" s="105">
        <v>20181213</v>
      </c>
      <c r="E869" s="106">
        <v>56.45</v>
      </c>
      <c r="F869" s="107" t="s">
        <v>2281</v>
      </c>
      <c r="G869" s="107" t="s">
        <v>1065</v>
      </c>
    </row>
    <row r="870" spans="1:7" ht="76.5" x14ac:dyDescent="0.25">
      <c r="A870" s="105" t="s">
        <v>2282</v>
      </c>
      <c r="B870" s="106">
        <v>260</v>
      </c>
      <c r="C870" s="107" t="s">
        <v>513</v>
      </c>
      <c r="D870" s="105">
        <v>20181213</v>
      </c>
      <c r="E870" s="106">
        <v>260</v>
      </c>
      <c r="F870" s="107" t="s">
        <v>2283</v>
      </c>
      <c r="G870" s="107" t="s">
        <v>1065</v>
      </c>
    </row>
    <row r="871" spans="1:7" ht="89.25" x14ac:dyDescent="0.25">
      <c r="A871" s="105" t="s">
        <v>2284</v>
      </c>
      <c r="B871" s="106">
        <v>62.25</v>
      </c>
      <c r="C871" s="107" t="s">
        <v>1281</v>
      </c>
      <c r="D871" s="105">
        <v>20181214</v>
      </c>
      <c r="E871" s="106">
        <v>62.25</v>
      </c>
      <c r="F871" s="107" t="s">
        <v>2285</v>
      </c>
      <c r="G871" s="107" t="s">
        <v>1052</v>
      </c>
    </row>
    <row r="872" spans="1:7" ht="63.75" x14ac:dyDescent="0.25">
      <c r="A872" s="105" t="s">
        <v>2286</v>
      </c>
      <c r="B872" s="106">
        <v>90.55</v>
      </c>
      <c r="C872" s="107" t="s">
        <v>1084</v>
      </c>
      <c r="D872" s="105">
        <v>20181214</v>
      </c>
      <c r="E872" s="106">
        <v>90.55</v>
      </c>
      <c r="F872" s="107" t="s">
        <v>2287</v>
      </c>
      <c r="G872" s="107" t="s">
        <v>1065</v>
      </c>
    </row>
    <row r="873" spans="1:7" ht="38.25" x14ac:dyDescent="0.25">
      <c r="A873" s="105" t="s">
        <v>2288</v>
      </c>
      <c r="B873" s="106">
        <v>19.59</v>
      </c>
      <c r="C873" s="107" t="s">
        <v>1411</v>
      </c>
      <c r="D873" s="105">
        <v>20181217</v>
      </c>
      <c r="E873" s="106">
        <v>19.59</v>
      </c>
      <c r="F873" s="107" t="s">
        <v>2289</v>
      </c>
      <c r="G873" s="107" t="s">
        <v>1052</v>
      </c>
    </row>
    <row r="874" spans="1:7" ht="25.5" x14ac:dyDescent="0.25">
      <c r="A874" s="105" t="s">
        <v>2290</v>
      </c>
      <c r="B874" s="106">
        <v>440</v>
      </c>
      <c r="C874" s="107" t="s">
        <v>317</v>
      </c>
      <c r="D874" s="105">
        <v>20181218</v>
      </c>
      <c r="E874" s="106">
        <v>440</v>
      </c>
      <c r="F874" s="107" t="s">
        <v>2291</v>
      </c>
      <c r="G874" s="107" t="s">
        <v>2292</v>
      </c>
    </row>
    <row r="875" spans="1:7" ht="38.25" x14ac:dyDescent="0.25">
      <c r="A875" s="105" t="s">
        <v>2293</v>
      </c>
      <c r="B875" s="106">
        <v>11580.12</v>
      </c>
      <c r="C875" s="107" t="s">
        <v>2294</v>
      </c>
      <c r="D875" s="105">
        <v>20181219</v>
      </c>
      <c r="E875" s="106">
        <v>11580.12</v>
      </c>
      <c r="F875" s="107" t="s">
        <v>2295</v>
      </c>
      <c r="G875" s="107" t="s">
        <v>1798</v>
      </c>
    </row>
    <row r="876" spans="1:7" ht="63.75" x14ac:dyDescent="0.25">
      <c r="A876" s="105" t="s">
        <v>2296</v>
      </c>
      <c r="B876" s="106">
        <v>181.1</v>
      </c>
      <c r="C876" s="107" t="s">
        <v>1084</v>
      </c>
      <c r="D876" s="105">
        <v>20181219</v>
      </c>
      <c r="E876" s="106">
        <v>181.1</v>
      </c>
      <c r="F876" s="107" t="s">
        <v>2297</v>
      </c>
      <c r="G876" s="107" t="s">
        <v>1065</v>
      </c>
    </row>
    <row r="877" spans="1:7" ht="89.25" x14ac:dyDescent="0.25">
      <c r="A877" s="105" t="s">
        <v>2298</v>
      </c>
      <c r="B877" s="106">
        <v>1387.82</v>
      </c>
      <c r="C877" s="107" t="s">
        <v>513</v>
      </c>
      <c r="D877" s="105">
        <v>20181219</v>
      </c>
      <c r="E877" s="106">
        <v>1387.82</v>
      </c>
      <c r="F877" s="107" t="s">
        <v>2299</v>
      </c>
      <c r="G877" s="107" t="s">
        <v>1060</v>
      </c>
    </row>
    <row r="878" spans="1:7" ht="25.5" x14ac:dyDescent="0.25">
      <c r="A878" s="105" t="s">
        <v>2300</v>
      </c>
      <c r="B878" s="106">
        <v>13</v>
      </c>
      <c r="C878" s="107" t="s">
        <v>1699</v>
      </c>
      <c r="D878" s="105">
        <v>20181219</v>
      </c>
      <c r="E878" s="106">
        <v>13</v>
      </c>
      <c r="F878" s="107" t="s">
        <v>2301</v>
      </c>
      <c r="G878" s="107" t="s">
        <v>1276</v>
      </c>
    </row>
    <row r="879" spans="1:7" ht="25.5" x14ac:dyDescent="0.25">
      <c r="A879" s="105" t="s">
        <v>2302</v>
      </c>
      <c r="B879" s="106">
        <v>17</v>
      </c>
      <c r="C879" s="107" t="s">
        <v>2303</v>
      </c>
      <c r="D879" s="105">
        <v>20181220</v>
      </c>
      <c r="E879" s="106">
        <v>17</v>
      </c>
      <c r="F879" s="107" t="s">
        <v>2304</v>
      </c>
      <c r="G879" s="107" t="s">
        <v>1065</v>
      </c>
    </row>
    <row r="880" spans="1:7" ht="89.25" x14ac:dyDescent="0.25">
      <c r="A880" s="105" t="s">
        <v>2305</v>
      </c>
      <c r="B880" s="106">
        <v>424.25</v>
      </c>
      <c r="C880" s="107" t="s">
        <v>513</v>
      </c>
      <c r="D880" s="105">
        <v>20181221</v>
      </c>
      <c r="E880" s="106">
        <v>424.25</v>
      </c>
      <c r="F880" s="107" t="s">
        <v>2306</v>
      </c>
      <c r="G880" s="107" t="s">
        <v>1079</v>
      </c>
    </row>
    <row r="881" spans="1:7" ht="38.25" x14ac:dyDescent="0.25">
      <c r="A881" s="105" t="s">
        <v>2307</v>
      </c>
      <c r="B881" s="106">
        <v>4400</v>
      </c>
      <c r="C881" s="107" t="s">
        <v>2308</v>
      </c>
      <c r="D881" s="105">
        <v>20181221</v>
      </c>
      <c r="E881" s="106">
        <v>4400</v>
      </c>
      <c r="F881" s="107" t="s">
        <v>2309</v>
      </c>
      <c r="G881" s="107" t="s">
        <v>2310</v>
      </c>
    </row>
    <row r="882" spans="1:7" ht="89.25" x14ac:dyDescent="0.25">
      <c r="A882" s="105" t="s">
        <v>2311</v>
      </c>
      <c r="B882" s="106">
        <v>71.7</v>
      </c>
      <c r="C882" s="107" t="s">
        <v>1430</v>
      </c>
      <c r="D882" s="105">
        <v>20181227</v>
      </c>
      <c r="E882" s="106">
        <v>71.7</v>
      </c>
      <c r="F882" s="107" t="s">
        <v>2312</v>
      </c>
      <c r="G882" s="107" t="s">
        <v>1060</v>
      </c>
    </row>
    <row r="883" spans="1:7" ht="51" x14ac:dyDescent="0.25">
      <c r="A883" s="105" t="s">
        <v>2313</v>
      </c>
      <c r="B883" s="106">
        <v>0.02</v>
      </c>
      <c r="C883" s="107" t="s">
        <v>1566</v>
      </c>
      <c r="D883" s="105">
        <v>20181227</v>
      </c>
      <c r="E883" s="106">
        <v>0.02</v>
      </c>
      <c r="F883" s="107" t="s">
        <v>2314</v>
      </c>
      <c r="G883" s="107" t="s">
        <v>1065</v>
      </c>
    </row>
    <row r="884" spans="1:7" ht="63.75" x14ac:dyDescent="0.25">
      <c r="A884" s="105" t="s">
        <v>2315</v>
      </c>
      <c r="B884" s="106">
        <v>147.05000000000001</v>
      </c>
      <c r="C884" s="107" t="s">
        <v>1281</v>
      </c>
      <c r="D884" s="105">
        <v>20181228</v>
      </c>
      <c r="E884" s="106">
        <v>147.05000000000001</v>
      </c>
      <c r="F884" s="107" t="s">
        <v>2316</v>
      </c>
      <c r="G884" s="107" t="s">
        <v>1052</v>
      </c>
    </row>
    <row r="885" spans="1:7" ht="63.75" x14ac:dyDescent="0.25">
      <c r="A885" s="105" t="s">
        <v>2317</v>
      </c>
      <c r="B885" s="106">
        <v>71.98</v>
      </c>
      <c r="C885" s="107" t="s">
        <v>2318</v>
      </c>
      <c r="D885" s="105">
        <v>20181231</v>
      </c>
      <c r="E885" s="106">
        <v>71.98</v>
      </c>
      <c r="F885" s="107" t="s">
        <v>2319</v>
      </c>
      <c r="G885" s="107" t="s">
        <v>1577</v>
      </c>
    </row>
    <row r="886" spans="1:7" ht="51" x14ac:dyDescent="0.25">
      <c r="A886" s="105" t="s">
        <v>2320</v>
      </c>
      <c r="B886" s="106">
        <v>4117.57</v>
      </c>
      <c r="C886" s="107" t="s">
        <v>343</v>
      </c>
      <c r="D886" s="105">
        <v>20181231</v>
      </c>
      <c r="E886" s="106">
        <v>4117.57</v>
      </c>
      <c r="F886" s="107" t="s">
        <v>2321</v>
      </c>
      <c r="G886" s="107" t="s">
        <v>2322</v>
      </c>
    </row>
    <row r="887" spans="1:7" ht="76.5" x14ac:dyDescent="0.25">
      <c r="A887" s="105" t="s">
        <v>2323</v>
      </c>
      <c r="B887" s="106">
        <v>2070.9499999999998</v>
      </c>
      <c r="C887" s="107" t="s">
        <v>2324</v>
      </c>
      <c r="D887" s="105">
        <v>20181231</v>
      </c>
      <c r="E887" s="106">
        <v>2070.9499999999998</v>
      </c>
      <c r="F887" s="107" t="s">
        <v>2325</v>
      </c>
      <c r="G887" s="107" t="s">
        <v>2326</v>
      </c>
    </row>
    <row r="888" spans="1:7" ht="51" x14ac:dyDescent="0.25">
      <c r="A888" s="105" t="s">
        <v>2327</v>
      </c>
      <c r="B888" s="106">
        <v>60</v>
      </c>
      <c r="C888" s="107" t="s">
        <v>1656</v>
      </c>
      <c r="D888" s="105">
        <v>20181231</v>
      </c>
      <c r="E888" s="106">
        <v>60</v>
      </c>
      <c r="F888" s="107" t="s">
        <v>2328</v>
      </c>
      <c r="G888" s="107" t="s">
        <v>1079</v>
      </c>
    </row>
    <row r="889" spans="1:7" ht="25.5" x14ac:dyDescent="0.25">
      <c r="A889" s="105" t="s">
        <v>2329</v>
      </c>
      <c r="B889" s="106">
        <v>2.97</v>
      </c>
      <c r="C889" s="107" t="s">
        <v>513</v>
      </c>
      <c r="D889" s="105">
        <v>20181231</v>
      </c>
      <c r="E889" s="106">
        <v>2.97</v>
      </c>
      <c r="F889" s="107" t="s">
        <v>2330</v>
      </c>
      <c r="G889" s="107" t="s">
        <v>1049</v>
      </c>
    </row>
    <row r="890" spans="1:7" ht="38.25" x14ac:dyDescent="0.25">
      <c r="A890" s="105" t="s">
        <v>2331</v>
      </c>
      <c r="B890" s="106">
        <v>484.7</v>
      </c>
      <c r="C890" s="107" t="s">
        <v>513</v>
      </c>
      <c r="D890" s="105">
        <v>20181231</v>
      </c>
      <c r="E890" s="106">
        <v>484.7</v>
      </c>
      <c r="F890" s="107" t="s">
        <v>2330</v>
      </c>
      <c r="G890" s="107" t="s">
        <v>1046</v>
      </c>
    </row>
    <row r="891" spans="1:7" ht="38.25" x14ac:dyDescent="0.25">
      <c r="A891" s="105" t="s">
        <v>2332</v>
      </c>
      <c r="B891" s="106">
        <v>208</v>
      </c>
      <c r="C891" s="107" t="s">
        <v>513</v>
      </c>
      <c r="D891" s="105">
        <v>20181231</v>
      </c>
      <c r="E891" s="106">
        <v>208</v>
      </c>
      <c r="F891" s="107" t="s">
        <v>2333</v>
      </c>
      <c r="G891" s="107" t="s">
        <v>1279</v>
      </c>
    </row>
    <row r="892" spans="1:7" ht="25.5" x14ac:dyDescent="0.25">
      <c r="A892" s="105" t="s">
        <v>2334</v>
      </c>
      <c r="B892" s="106">
        <v>39.6</v>
      </c>
      <c r="C892" s="107" t="s">
        <v>513</v>
      </c>
      <c r="D892" s="105">
        <v>20181231</v>
      </c>
      <c r="E892" s="106">
        <v>39.6</v>
      </c>
      <c r="F892" s="107" t="s">
        <v>2335</v>
      </c>
      <c r="G892" s="107" t="s">
        <v>1065</v>
      </c>
    </row>
    <row r="893" spans="1:7" ht="38.25" x14ac:dyDescent="0.25">
      <c r="A893" s="105" t="s">
        <v>2336</v>
      </c>
      <c r="B893" s="106">
        <v>698.16</v>
      </c>
      <c r="C893" s="107" t="s">
        <v>513</v>
      </c>
      <c r="D893" s="105">
        <v>20181231</v>
      </c>
      <c r="E893" s="106">
        <v>698.16</v>
      </c>
      <c r="F893" s="107" t="s">
        <v>2335</v>
      </c>
      <c r="G893" s="107" t="s">
        <v>1052</v>
      </c>
    </row>
    <row r="894" spans="1:7" ht="25.5" x14ac:dyDescent="0.25">
      <c r="A894" s="105" t="s">
        <v>2337</v>
      </c>
      <c r="B894" s="106">
        <v>320</v>
      </c>
      <c r="C894" s="107" t="s">
        <v>513</v>
      </c>
      <c r="D894" s="105">
        <v>20181231</v>
      </c>
      <c r="E894" s="106">
        <v>320</v>
      </c>
      <c r="F894" s="107" t="s">
        <v>2338</v>
      </c>
      <c r="G894" s="107" t="s">
        <v>1207</v>
      </c>
    </row>
    <row r="895" spans="1:7" ht="38.25" x14ac:dyDescent="0.25">
      <c r="A895" s="105" t="s">
        <v>2339</v>
      </c>
      <c r="B895" s="106">
        <v>1526.1</v>
      </c>
      <c r="C895" s="107" t="s">
        <v>513</v>
      </c>
      <c r="D895" s="105">
        <v>20181231</v>
      </c>
      <c r="E895" s="106">
        <v>1526.1</v>
      </c>
      <c r="F895" s="107" t="s">
        <v>2338</v>
      </c>
      <c r="G895" s="107" t="s">
        <v>1210</v>
      </c>
    </row>
    <row r="896" spans="1:7" ht="38.25" x14ac:dyDescent="0.25">
      <c r="A896" s="105" t="s">
        <v>2340</v>
      </c>
      <c r="B896" s="106">
        <v>25436.799999999999</v>
      </c>
      <c r="C896" s="107" t="s">
        <v>513</v>
      </c>
      <c r="D896" s="105">
        <v>20180101</v>
      </c>
      <c r="E896" s="106">
        <v>22436.799999999999</v>
      </c>
      <c r="F896" s="107" t="s">
        <v>514</v>
      </c>
      <c r="G896" s="107" t="s">
        <v>2341</v>
      </c>
    </row>
    <row r="897" spans="1:7" ht="38.25" x14ac:dyDescent="0.25">
      <c r="A897" s="105" t="s">
        <v>2342</v>
      </c>
      <c r="B897" s="106">
        <v>3926.99</v>
      </c>
      <c r="C897" s="107" t="s">
        <v>517</v>
      </c>
      <c r="D897" s="105">
        <v>20180101</v>
      </c>
      <c r="E897" s="106">
        <v>3671.99</v>
      </c>
      <c r="F897" s="107" t="s">
        <v>518</v>
      </c>
      <c r="G897" s="107" t="s">
        <v>1437</v>
      </c>
    </row>
    <row r="898" spans="1:7" ht="38.25" x14ac:dyDescent="0.25">
      <c r="A898" s="105" t="s">
        <v>2343</v>
      </c>
      <c r="B898" s="106">
        <v>10200</v>
      </c>
      <c r="C898" s="107" t="s">
        <v>517</v>
      </c>
      <c r="D898" s="105">
        <v>20180101</v>
      </c>
      <c r="E898" s="106">
        <v>10200</v>
      </c>
      <c r="F898" s="107" t="s">
        <v>578</v>
      </c>
      <c r="G898" s="107" t="s">
        <v>1437</v>
      </c>
    </row>
    <row r="899" spans="1:7" ht="76.5" x14ac:dyDescent="0.25">
      <c r="A899" s="105" t="s">
        <v>2344</v>
      </c>
      <c r="B899" s="106">
        <v>478.26</v>
      </c>
      <c r="C899" s="107" t="s">
        <v>1497</v>
      </c>
      <c r="D899" s="105">
        <v>20190114</v>
      </c>
      <c r="E899" s="106">
        <v>478.26</v>
      </c>
      <c r="F899" s="107" t="s">
        <v>2345</v>
      </c>
      <c r="G899" s="107" t="s">
        <v>2346</v>
      </c>
    </row>
    <row r="900" spans="1:7" ht="76.5" x14ac:dyDescent="0.25">
      <c r="A900" s="105" t="s">
        <v>2347</v>
      </c>
      <c r="B900" s="106">
        <v>8.9</v>
      </c>
      <c r="C900" s="107" t="s">
        <v>1497</v>
      </c>
      <c r="D900" s="105">
        <v>20190114</v>
      </c>
      <c r="E900" s="106">
        <v>8.9</v>
      </c>
      <c r="F900" s="107" t="s">
        <v>2348</v>
      </c>
      <c r="G900" s="107" t="s">
        <v>2349</v>
      </c>
    </row>
    <row r="901" spans="1:7" ht="76.5" x14ac:dyDescent="0.25">
      <c r="A901" s="105" t="s">
        <v>2350</v>
      </c>
      <c r="B901" s="106">
        <v>47.45</v>
      </c>
      <c r="C901" s="107" t="s">
        <v>513</v>
      </c>
      <c r="D901" s="105">
        <v>20190114</v>
      </c>
      <c r="E901" s="106">
        <v>47.45</v>
      </c>
      <c r="F901" s="107" t="s">
        <v>2351</v>
      </c>
      <c r="G901" s="107" t="s">
        <v>2346</v>
      </c>
    </row>
    <row r="902" spans="1:7" ht="63.75" x14ac:dyDescent="0.25">
      <c r="A902" s="105" t="s">
        <v>2352</v>
      </c>
      <c r="B902" s="106">
        <v>134.4</v>
      </c>
      <c r="C902" s="107" t="s">
        <v>1399</v>
      </c>
      <c r="D902" s="105">
        <v>20190114</v>
      </c>
      <c r="E902" s="106">
        <v>134.4</v>
      </c>
      <c r="F902" s="107" t="s">
        <v>2353</v>
      </c>
      <c r="G902" s="107" t="s">
        <v>2346</v>
      </c>
    </row>
    <row r="903" spans="1:7" ht="63.75" x14ac:dyDescent="0.25">
      <c r="A903" s="105" t="s">
        <v>2354</v>
      </c>
      <c r="B903" s="106">
        <v>50.75</v>
      </c>
      <c r="C903" s="107" t="s">
        <v>1497</v>
      </c>
      <c r="D903" s="105">
        <v>20190114</v>
      </c>
      <c r="E903" s="106">
        <v>50.75</v>
      </c>
      <c r="F903" s="107" t="s">
        <v>2355</v>
      </c>
      <c r="G903" s="107" t="s">
        <v>2346</v>
      </c>
    </row>
    <row r="904" spans="1:7" ht="63.75" x14ac:dyDescent="0.25">
      <c r="A904" s="105" t="s">
        <v>2356</v>
      </c>
      <c r="B904" s="106">
        <v>25.62</v>
      </c>
      <c r="C904" s="107" t="s">
        <v>1497</v>
      </c>
      <c r="D904" s="105">
        <v>20190114</v>
      </c>
      <c r="E904" s="106">
        <v>25.62</v>
      </c>
      <c r="F904" s="107" t="s">
        <v>2357</v>
      </c>
      <c r="G904" s="107" t="s">
        <v>2349</v>
      </c>
    </row>
    <row r="905" spans="1:7" ht="51" x14ac:dyDescent="0.25">
      <c r="A905" s="105" t="s">
        <v>2358</v>
      </c>
      <c r="B905" s="106">
        <v>100</v>
      </c>
      <c r="C905" s="107" t="s">
        <v>513</v>
      </c>
      <c r="D905" s="105">
        <v>20190114</v>
      </c>
      <c r="E905" s="106">
        <v>100</v>
      </c>
      <c r="F905" s="107" t="s">
        <v>2359</v>
      </c>
      <c r="G905" s="107" t="s">
        <v>2346</v>
      </c>
    </row>
    <row r="906" spans="1:7" ht="63.75" x14ac:dyDescent="0.25">
      <c r="A906" s="105" t="s">
        <v>2360</v>
      </c>
      <c r="B906" s="106">
        <v>50</v>
      </c>
      <c r="C906" s="107" t="s">
        <v>2361</v>
      </c>
      <c r="D906" s="105">
        <v>20190114</v>
      </c>
      <c r="E906" s="106">
        <v>50</v>
      </c>
      <c r="F906" s="107" t="s">
        <v>2362</v>
      </c>
      <c r="G906" s="107" t="s">
        <v>2363</v>
      </c>
    </row>
    <row r="907" spans="1:7" ht="63.75" x14ac:dyDescent="0.25">
      <c r="A907" s="105" t="s">
        <v>2364</v>
      </c>
      <c r="B907" s="106">
        <v>161.5</v>
      </c>
      <c r="C907" s="107" t="s">
        <v>1497</v>
      </c>
      <c r="D907" s="105">
        <v>20190114</v>
      </c>
      <c r="E907" s="106">
        <v>161.5</v>
      </c>
      <c r="F907" s="107" t="s">
        <v>2365</v>
      </c>
      <c r="G907" s="107" t="s">
        <v>2366</v>
      </c>
    </row>
    <row r="908" spans="1:7" ht="63.75" x14ac:dyDescent="0.25">
      <c r="A908" s="105" t="s">
        <v>2367</v>
      </c>
      <c r="B908" s="106">
        <v>9.76</v>
      </c>
      <c r="C908" s="107" t="s">
        <v>1497</v>
      </c>
      <c r="D908" s="105">
        <v>20190114</v>
      </c>
      <c r="E908" s="106">
        <v>9.76</v>
      </c>
      <c r="F908" s="107" t="s">
        <v>2368</v>
      </c>
      <c r="G908" s="107" t="s">
        <v>2369</v>
      </c>
    </row>
    <row r="909" spans="1:7" ht="63.75" x14ac:dyDescent="0.25">
      <c r="A909" s="105" t="s">
        <v>2370</v>
      </c>
      <c r="B909" s="106">
        <v>43.4</v>
      </c>
      <c r="C909" s="107" t="s">
        <v>1237</v>
      </c>
      <c r="D909" s="105">
        <v>20190114</v>
      </c>
      <c r="E909" s="106">
        <v>43.4</v>
      </c>
      <c r="F909" s="107" t="s">
        <v>2371</v>
      </c>
      <c r="G909" s="107" t="s">
        <v>2366</v>
      </c>
    </row>
    <row r="910" spans="1:7" ht="63.75" x14ac:dyDescent="0.25">
      <c r="A910" s="105" t="s">
        <v>2372</v>
      </c>
      <c r="B910" s="106">
        <v>170</v>
      </c>
      <c r="C910" s="107" t="s">
        <v>1497</v>
      </c>
      <c r="D910" s="105">
        <v>20190114</v>
      </c>
      <c r="E910" s="106">
        <v>170</v>
      </c>
      <c r="F910" s="107" t="s">
        <v>2373</v>
      </c>
      <c r="G910" s="107" t="s">
        <v>2366</v>
      </c>
    </row>
    <row r="911" spans="1:7" ht="63.75" x14ac:dyDescent="0.25">
      <c r="A911" s="105" t="s">
        <v>2374</v>
      </c>
      <c r="B911" s="106">
        <v>9.76</v>
      </c>
      <c r="C911" s="107" t="s">
        <v>1497</v>
      </c>
      <c r="D911" s="105">
        <v>20190114</v>
      </c>
      <c r="E911" s="106">
        <v>9.76</v>
      </c>
      <c r="F911" s="107" t="s">
        <v>2375</v>
      </c>
      <c r="G911" s="107" t="s">
        <v>2369</v>
      </c>
    </row>
    <row r="912" spans="1:7" ht="76.5" x14ac:dyDescent="0.25">
      <c r="A912" s="105" t="s">
        <v>2376</v>
      </c>
      <c r="B912" s="106">
        <v>16</v>
      </c>
      <c r="C912" s="107" t="s">
        <v>1497</v>
      </c>
      <c r="D912" s="105">
        <v>20190114</v>
      </c>
      <c r="E912" s="106">
        <v>16</v>
      </c>
      <c r="F912" s="107" t="s">
        <v>2377</v>
      </c>
      <c r="G912" s="107" t="s">
        <v>2363</v>
      </c>
    </row>
    <row r="913" spans="1:7" ht="76.5" x14ac:dyDescent="0.25">
      <c r="A913" s="105" t="s">
        <v>2378</v>
      </c>
      <c r="B913" s="106">
        <v>9.15</v>
      </c>
      <c r="C913" s="107" t="s">
        <v>1497</v>
      </c>
      <c r="D913" s="105">
        <v>20190114</v>
      </c>
      <c r="E913" s="106">
        <v>9.15</v>
      </c>
      <c r="F913" s="107" t="s">
        <v>2379</v>
      </c>
      <c r="G913" s="107" t="s">
        <v>2349</v>
      </c>
    </row>
    <row r="914" spans="1:7" ht="89.25" x14ac:dyDescent="0.25">
      <c r="A914" s="105" t="s">
        <v>2380</v>
      </c>
      <c r="B914" s="106">
        <v>255.75</v>
      </c>
      <c r="C914" s="107" t="s">
        <v>921</v>
      </c>
      <c r="D914" s="105">
        <v>20190114</v>
      </c>
      <c r="E914" s="106">
        <v>255.75</v>
      </c>
      <c r="F914" s="107" t="s">
        <v>2381</v>
      </c>
      <c r="G914" s="107" t="s">
        <v>2363</v>
      </c>
    </row>
    <row r="915" spans="1:7" ht="63.75" x14ac:dyDescent="0.25">
      <c r="A915" s="105" t="s">
        <v>2382</v>
      </c>
      <c r="B915" s="106">
        <v>50</v>
      </c>
      <c r="C915" s="107" t="s">
        <v>1303</v>
      </c>
      <c r="D915" s="105">
        <v>20190114</v>
      </c>
      <c r="E915" s="106">
        <v>50</v>
      </c>
      <c r="F915" s="107" t="s">
        <v>2383</v>
      </c>
      <c r="G915" s="107" t="s">
        <v>2363</v>
      </c>
    </row>
    <row r="916" spans="1:7" ht="51" x14ac:dyDescent="0.25">
      <c r="A916" s="105" t="s">
        <v>2384</v>
      </c>
      <c r="B916" s="106">
        <v>58</v>
      </c>
      <c r="C916" s="107" t="s">
        <v>770</v>
      </c>
      <c r="D916" s="105">
        <v>20190114</v>
      </c>
      <c r="E916" s="106">
        <v>58</v>
      </c>
      <c r="F916" s="107" t="s">
        <v>2385</v>
      </c>
      <c r="G916" s="107" t="s">
        <v>2386</v>
      </c>
    </row>
    <row r="917" spans="1:7" ht="63.75" x14ac:dyDescent="0.25">
      <c r="A917" s="105" t="s">
        <v>2387</v>
      </c>
      <c r="B917" s="106">
        <v>207.99</v>
      </c>
      <c r="C917" s="107" t="s">
        <v>2388</v>
      </c>
      <c r="D917" s="105">
        <v>20190114</v>
      </c>
      <c r="E917" s="106">
        <v>207.99</v>
      </c>
      <c r="F917" s="107" t="s">
        <v>2389</v>
      </c>
      <c r="G917" s="107" t="s">
        <v>2386</v>
      </c>
    </row>
    <row r="918" spans="1:7" ht="63.75" x14ac:dyDescent="0.25">
      <c r="A918" s="105" t="s">
        <v>2390</v>
      </c>
      <c r="B918" s="106">
        <v>52766.94</v>
      </c>
      <c r="C918" s="107" t="s">
        <v>2391</v>
      </c>
      <c r="D918" s="105">
        <v>20190114</v>
      </c>
      <c r="E918" s="106">
        <v>2082.29</v>
      </c>
      <c r="F918" s="107" t="s">
        <v>2392</v>
      </c>
      <c r="G918" s="107" t="s">
        <v>2393</v>
      </c>
    </row>
    <row r="919" spans="1:7" ht="25.5" x14ac:dyDescent="0.25">
      <c r="A919" s="105" t="s">
        <v>2394</v>
      </c>
      <c r="B919" s="106">
        <v>123.31</v>
      </c>
      <c r="C919" s="107" t="s">
        <v>1497</v>
      </c>
      <c r="D919" s="105">
        <v>20190114</v>
      </c>
      <c r="E919" s="106">
        <v>123.31</v>
      </c>
      <c r="F919" s="107" t="s">
        <v>2395</v>
      </c>
      <c r="G919" s="107" t="s">
        <v>2363</v>
      </c>
    </row>
    <row r="920" spans="1:7" ht="25.5" x14ac:dyDescent="0.25">
      <c r="A920" s="105" t="s">
        <v>2396</v>
      </c>
      <c r="B920" s="106">
        <v>797.76</v>
      </c>
      <c r="C920" s="107" t="s">
        <v>513</v>
      </c>
      <c r="D920" s="105">
        <v>20190114</v>
      </c>
      <c r="E920" s="106">
        <v>797.76</v>
      </c>
      <c r="F920" s="107" t="s">
        <v>2397</v>
      </c>
      <c r="G920" s="107" t="s">
        <v>2363</v>
      </c>
    </row>
    <row r="921" spans="1:7" ht="38.25" x14ac:dyDescent="0.25">
      <c r="A921" s="105" t="s">
        <v>2398</v>
      </c>
      <c r="B921" s="106">
        <v>251.4</v>
      </c>
      <c r="C921" s="107" t="s">
        <v>1497</v>
      </c>
      <c r="D921" s="105">
        <v>20190114</v>
      </c>
      <c r="E921" s="106">
        <v>251.4</v>
      </c>
      <c r="F921" s="107" t="s">
        <v>2399</v>
      </c>
      <c r="G921" s="107" t="s">
        <v>2346</v>
      </c>
    </row>
    <row r="922" spans="1:7" ht="38.25" x14ac:dyDescent="0.25">
      <c r="A922" s="105" t="s">
        <v>2400</v>
      </c>
      <c r="B922" s="106">
        <v>492.77</v>
      </c>
      <c r="C922" s="107" t="s">
        <v>513</v>
      </c>
      <c r="D922" s="105">
        <v>20190114</v>
      </c>
      <c r="E922" s="106">
        <v>492.77</v>
      </c>
      <c r="F922" s="107" t="s">
        <v>2401</v>
      </c>
      <c r="G922" s="107" t="s">
        <v>2346</v>
      </c>
    </row>
    <row r="923" spans="1:7" ht="25.5" x14ac:dyDescent="0.25">
      <c r="A923" s="105" t="s">
        <v>2402</v>
      </c>
      <c r="B923" s="106">
        <v>612.80999999999995</v>
      </c>
      <c r="C923" s="107" t="s">
        <v>1497</v>
      </c>
      <c r="D923" s="105">
        <v>20190114</v>
      </c>
      <c r="E923" s="106">
        <v>105.15</v>
      </c>
      <c r="F923" s="107" t="s">
        <v>2403</v>
      </c>
      <c r="G923" s="107" t="s">
        <v>2349</v>
      </c>
    </row>
    <row r="924" spans="1:7" ht="25.5" x14ac:dyDescent="0.25">
      <c r="A924" s="105" t="s">
        <v>2404</v>
      </c>
      <c r="B924" s="106">
        <v>9.3800000000000008</v>
      </c>
      <c r="C924" s="107" t="s">
        <v>1497</v>
      </c>
      <c r="D924" s="105">
        <v>20190114</v>
      </c>
      <c r="E924" s="106">
        <v>9.3800000000000008</v>
      </c>
      <c r="F924" s="107" t="s">
        <v>2405</v>
      </c>
      <c r="G924" s="107" t="s">
        <v>2349</v>
      </c>
    </row>
    <row r="925" spans="1:7" ht="76.5" x14ac:dyDescent="0.25">
      <c r="A925" s="105" t="s">
        <v>2406</v>
      </c>
      <c r="B925" s="106">
        <v>26.4</v>
      </c>
      <c r="C925" s="107" t="s">
        <v>1497</v>
      </c>
      <c r="D925" s="105">
        <v>20190117</v>
      </c>
      <c r="E925" s="106">
        <v>26.4</v>
      </c>
      <c r="F925" s="107" t="s">
        <v>2407</v>
      </c>
      <c r="G925" s="107" t="s">
        <v>2346</v>
      </c>
    </row>
    <row r="926" spans="1:7" ht="63.75" x14ac:dyDescent="0.25">
      <c r="A926" s="105" t="s">
        <v>2408</v>
      </c>
      <c r="B926" s="106">
        <v>50</v>
      </c>
      <c r="C926" s="107" t="s">
        <v>1344</v>
      </c>
      <c r="D926" s="105">
        <v>20190117</v>
      </c>
      <c r="E926" s="106">
        <v>50</v>
      </c>
      <c r="F926" s="107" t="s">
        <v>2409</v>
      </c>
      <c r="G926" s="107" t="s">
        <v>2346</v>
      </c>
    </row>
    <row r="927" spans="1:7" ht="63.75" x14ac:dyDescent="0.25">
      <c r="A927" s="105" t="s">
        <v>2410</v>
      </c>
      <c r="B927" s="106">
        <v>17.309999999999999</v>
      </c>
      <c r="C927" s="107" t="s">
        <v>1497</v>
      </c>
      <c r="D927" s="105">
        <v>20190118</v>
      </c>
      <c r="E927" s="106">
        <v>17.309999999999999</v>
      </c>
      <c r="F927" s="107" t="s">
        <v>2411</v>
      </c>
      <c r="G927" s="107" t="s">
        <v>2346</v>
      </c>
    </row>
    <row r="928" spans="1:7" ht="63.75" x14ac:dyDescent="0.25">
      <c r="A928" s="105" t="s">
        <v>2412</v>
      </c>
      <c r="B928" s="106">
        <v>134.19999999999999</v>
      </c>
      <c r="C928" s="107" t="s">
        <v>1281</v>
      </c>
      <c r="D928" s="105">
        <v>20190118</v>
      </c>
      <c r="E928" s="106">
        <v>134.19999999999999</v>
      </c>
      <c r="F928" s="107" t="s">
        <v>2413</v>
      </c>
      <c r="G928" s="107" t="s">
        <v>2346</v>
      </c>
    </row>
    <row r="929" spans="1:7" ht="38.25" x14ac:dyDescent="0.25">
      <c r="A929" s="105" t="s">
        <v>2414</v>
      </c>
      <c r="B929" s="106">
        <v>30.55</v>
      </c>
      <c r="C929" s="107" t="s">
        <v>2415</v>
      </c>
      <c r="D929" s="105">
        <v>20190121</v>
      </c>
      <c r="E929" s="106">
        <v>30.55</v>
      </c>
      <c r="F929" s="107" t="s">
        <v>2416</v>
      </c>
      <c r="G929" s="107" t="s">
        <v>2366</v>
      </c>
    </row>
    <row r="930" spans="1:7" ht="38.25" x14ac:dyDescent="0.25">
      <c r="A930" s="105" t="s">
        <v>2417</v>
      </c>
      <c r="B930" s="106">
        <v>29.7</v>
      </c>
      <c r="C930" s="107" t="s">
        <v>1497</v>
      </c>
      <c r="D930" s="105">
        <v>20190124</v>
      </c>
      <c r="E930" s="106">
        <v>29.7</v>
      </c>
      <c r="F930" s="107" t="s">
        <v>2418</v>
      </c>
      <c r="G930" s="107" t="s">
        <v>2346</v>
      </c>
    </row>
    <row r="931" spans="1:7" ht="38.25" x14ac:dyDescent="0.25">
      <c r="A931" s="105" t="s">
        <v>2419</v>
      </c>
      <c r="B931" s="106">
        <v>50.55</v>
      </c>
      <c r="C931" s="107" t="s">
        <v>1344</v>
      </c>
      <c r="D931" s="105">
        <v>20190124</v>
      </c>
      <c r="E931" s="106">
        <v>50.55</v>
      </c>
      <c r="F931" s="107" t="s">
        <v>2420</v>
      </c>
      <c r="G931" s="107" t="s">
        <v>2346</v>
      </c>
    </row>
    <row r="932" spans="1:7" ht="38.25" x14ac:dyDescent="0.25">
      <c r="A932" s="105" t="s">
        <v>2421</v>
      </c>
      <c r="B932" s="106">
        <v>200</v>
      </c>
      <c r="C932" s="107" t="s">
        <v>788</v>
      </c>
      <c r="D932" s="105">
        <v>20190125</v>
      </c>
      <c r="E932" s="106">
        <v>200</v>
      </c>
      <c r="F932" s="107" t="s">
        <v>2422</v>
      </c>
      <c r="G932" s="107" t="s">
        <v>2423</v>
      </c>
    </row>
    <row r="933" spans="1:7" ht="63.75" x14ac:dyDescent="0.25">
      <c r="A933" s="105" t="s">
        <v>2424</v>
      </c>
      <c r="B933" s="106">
        <v>80.37</v>
      </c>
      <c r="C933" s="107" t="s">
        <v>1497</v>
      </c>
      <c r="D933" s="105">
        <v>20190125</v>
      </c>
      <c r="E933" s="106">
        <v>80.37</v>
      </c>
      <c r="F933" s="107" t="s">
        <v>2425</v>
      </c>
      <c r="G933" s="107" t="s">
        <v>2346</v>
      </c>
    </row>
    <row r="934" spans="1:7" ht="63.75" x14ac:dyDescent="0.25">
      <c r="A934" s="105" t="s">
        <v>2426</v>
      </c>
      <c r="B934" s="106">
        <v>7</v>
      </c>
      <c r="C934" s="107" t="s">
        <v>788</v>
      </c>
      <c r="D934" s="105">
        <v>20190125</v>
      </c>
      <c r="E934" s="106">
        <v>7</v>
      </c>
      <c r="F934" s="107" t="s">
        <v>2427</v>
      </c>
      <c r="G934" s="107" t="s">
        <v>2423</v>
      </c>
    </row>
    <row r="935" spans="1:7" ht="89.25" x14ac:dyDescent="0.25">
      <c r="A935" s="105" t="s">
        <v>2428</v>
      </c>
      <c r="B935" s="106">
        <v>10778.48</v>
      </c>
      <c r="C935" s="107" t="s">
        <v>1029</v>
      </c>
      <c r="D935" s="105">
        <v>20190125</v>
      </c>
      <c r="E935" s="106">
        <v>10778.48</v>
      </c>
      <c r="F935" s="107" t="s">
        <v>2429</v>
      </c>
      <c r="G935" s="107" t="s">
        <v>2430</v>
      </c>
    </row>
    <row r="936" spans="1:7" ht="76.5" x14ac:dyDescent="0.25">
      <c r="A936" s="105" t="s">
        <v>2431</v>
      </c>
      <c r="B936" s="106">
        <v>91.1</v>
      </c>
      <c r="C936" s="107" t="s">
        <v>2432</v>
      </c>
      <c r="D936" s="105">
        <v>20190128</v>
      </c>
      <c r="E936" s="106">
        <v>91.1</v>
      </c>
      <c r="F936" s="107" t="s">
        <v>2433</v>
      </c>
      <c r="G936" s="107" t="s">
        <v>2346</v>
      </c>
    </row>
    <row r="937" spans="1:7" ht="63.75" x14ac:dyDescent="0.25">
      <c r="A937" s="105" t="s">
        <v>2434</v>
      </c>
      <c r="B937" s="106">
        <v>30</v>
      </c>
      <c r="C937" s="107" t="s">
        <v>1497</v>
      </c>
      <c r="D937" s="105">
        <v>20190128</v>
      </c>
      <c r="E937" s="106">
        <v>30</v>
      </c>
      <c r="F937" s="107" t="s">
        <v>2435</v>
      </c>
      <c r="G937" s="107" t="s">
        <v>2346</v>
      </c>
    </row>
    <row r="938" spans="1:7" ht="63.75" x14ac:dyDescent="0.25">
      <c r="A938" s="105" t="s">
        <v>2436</v>
      </c>
      <c r="B938" s="106">
        <v>68.7</v>
      </c>
      <c r="C938" s="107" t="s">
        <v>1411</v>
      </c>
      <c r="D938" s="105">
        <v>20190128</v>
      </c>
      <c r="E938" s="106">
        <v>68.7</v>
      </c>
      <c r="F938" s="107" t="s">
        <v>2437</v>
      </c>
      <c r="G938" s="107" t="s">
        <v>2346</v>
      </c>
    </row>
    <row r="939" spans="1:7" ht="63.75" x14ac:dyDescent="0.25">
      <c r="A939" s="105" t="s">
        <v>2438</v>
      </c>
      <c r="B939" s="106">
        <v>37.6</v>
      </c>
      <c r="C939" s="107" t="s">
        <v>1497</v>
      </c>
      <c r="D939" s="105">
        <v>20190128</v>
      </c>
      <c r="E939" s="106">
        <v>37.6</v>
      </c>
      <c r="F939" s="107" t="s">
        <v>2439</v>
      </c>
      <c r="G939" s="107" t="s">
        <v>2363</v>
      </c>
    </row>
    <row r="940" spans="1:7" ht="63.75" x14ac:dyDescent="0.25">
      <c r="A940" s="105" t="s">
        <v>2440</v>
      </c>
      <c r="B940" s="106">
        <v>51.65</v>
      </c>
      <c r="C940" s="107" t="s">
        <v>1566</v>
      </c>
      <c r="D940" s="105">
        <v>20190128</v>
      </c>
      <c r="E940" s="106">
        <v>51.65</v>
      </c>
      <c r="F940" s="107" t="s">
        <v>2441</v>
      </c>
      <c r="G940" s="107" t="s">
        <v>2363</v>
      </c>
    </row>
    <row r="941" spans="1:7" ht="76.5" x14ac:dyDescent="0.25">
      <c r="A941" s="105" t="s">
        <v>2442</v>
      </c>
      <c r="B941" s="106">
        <v>210</v>
      </c>
      <c r="C941" s="107" t="s">
        <v>1497</v>
      </c>
      <c r="D941" s="105">
        <v>20190128</v>
      </c>
      <c r="E941" s="106">
        <v>210</v>
      </c>
      <c r="F941" s="107" t="s">
        <v>2443</v>
      </c>
      <c r="G941" s="107" t="s">
        <v>2366</v>
      </c>
    </row>
    <row r="942" spans="1:7" ht="76.5" x14ac:dyDescent="0.25">
      <c r="A942" s="105" t="s">
        <v>2444</v>
      </c>
      <c r="B942" s="106">
        <v>9.76</v>
      </c>
      <c r="C942" s="107" t="s">
        <v>1497</v>
      </c>
      <c r="D942" s="105">
        <v>20190128</v>
      </c>
      <c r="E942" s="106">
        <v>9.76</v>
      </c>
      <c r="F942" s="107" t="s">
        <v>2445</v>
      </c>
      <c r="G942" s="107" t="s">
        <v>2369</v>
      </c>
    </row>
    <row r="943" spans="1:7" ht="89.25" x14ac:dyDescent="0.25">
      <c r="A943" s="105" t="s">
        <v>2446</v>
      </c>
      <c r="B943" s="106">
        <v>754</v>
      </c>
      <c r="C943" s="107" t="s">
        <v>1497</v>
      </c>
      <c r="D943" s="105">
        <v>20190131</v>
      </c>
      <c r="E943" s="106">
        <v>368</v>
      </c>
      <c r="F943" s="107" t="s">
        <v>2447</v>
      </c>
      <c r="G943" s="107" t="s">
        <v>2363</v>
      </c>
    </row>
    <row r="944" spans="1:7" ht="89.25" x14ac:dyDescent="0.25">
      <c r="A944" s="105" t="s">
        <v>2448</v>
      </c>
      <c r="B944" s="106">
        <v>18.3</v>
      </c>
      <c r="C944" s="107" t="s">
        <v>1497</v>
      </c>
      <c r="D944" s="105">
        <v>20190131</v>
      </c>
      <c r="E944" s="106">
        <v>12.2</v>
      </c>
      <c r="F944" s="107" t="s">
        <v>2449</v>
      </c>
      <c r="G944" s="107" t="s">
        <v>2349</v>
      </c>
    </row>
    <row r="945" spans="1:7" ht="89.25" x14ac:dyDescent="0.25">
      <c r="A945" s="105" t="s">
        <v>2450</v>
      </c>
      <c r="B945" s="106">
        <v>475.53</v>
      </c>
      <c r="C945" s="107" t="s">
        <v>1566</v>
      </c>
      <c r="D945" s="105">
        <v>20190131</v>
      </c>
      <c r="E945" s="106">
        <v>475.53</v>
      </c>
      <c r="F945" s="107" t="s">
        <v>2451</v>
      </c>
      <c r="G945" s="107" t="s">
        <v>2363</v>
      </c>
    </row>
    <row r="946" spans="1:7" ht="63.75" x14ac:dyDescent="0.25">
      <c r="A946" s="105" t="s">
        <v>2452</v>
      </c>
      <c r="B946" s="106">
        <v>39.4</v>
      </c>
      <c r="C946" s="107" t="s">
        <v>1497</v>
      </c>
      <c r="D946" s="105">
        <v>20190131</v>
      </c>
      <c r="E946" s="106">
        <v>39.4</v>
      </c>
      <c r="F946" s="107" t="s">
        <v>2453</v>
      </c>
      <c r="G946" s="107" t="s">
        <v>2346</v>
      </c>
    </row>
    <row r="947" spans="1:7" ht="63.75" x14ac:dyDescent="0.25">
      <c r="A947" s="105" t="s">
        <v>2454</v>
      </c>
      <c r="B947" s="106">
        <v>50.55</v>
      </c>
      <c r="C947" s="107" t="s">
        <v>1344</v>
      </c>
      <c r="D947" s="105">
        <v>20190131</v>
      </c>
      <c r="E947" s="106">
        <v>50.55</v>
      </c>
      <c r="F947" s="107" t="s">
        <v>2455</v>
      </c>
      <c r="G947" s="107" t="s">
        <v>2346</v>
      </c>
    </row>
    <row r="948" spans="1:7" ht="76.5" x14ac:dyDescent="0.25">
      <c r="A948" s="105" t="s">
        <v>2456</v>
      </c>
      <c r="B948" s="106">
        <v>185</v>
      </c>
      <c r="C948" s="107" t="s">
        <v>1497</v>
      </c>
      <c r="D948" s="105">
        <v>20190131</v>
      </c>
      <c r="E948" s="106">
        <v>185</v>
      </c>
      <c r="F948" s="107" t="s">
        <v>2457</v>
      </c>
      <c r="G948" s="107" t="s">
        <v>2366</v>
      </c>
    </row>
    <row r="949" spans="1:7" ht="76.5" x14ac:dyDescent="0.25">
      <c r="A949" s="105" t="s">
        <v>2458</v>
      </c>
      <c r="B949" s="106">
        <v>9.76</v>
      </c>
      <c r="C949" s="107" t="s">
        <v>1497</v>
      </c>
      <c r="D949" s="105">
        <v>20190131</v>
      </c>
      <c r="E949" s="106">
        <v>9.76</v>
      </c>
      <c r="F949" s="107" t="s">
        <v>2459</v>
      </c>
      <c r="G949" s="107" t="s">
        <v>2369</v>
      </c>
    </row>
    <row r="950" spans="1:7" ht="76.5" x14ac:dyDescent="0.25">
      <c r="A950" s="105" t="s">
        <v>2460</v>
      </c>
      <c r="B950" s="106">
        <v>30.55</v>
      </c>
      <c r="C950" s="107" t="s">
        <v>1246</v>
      </c>
      <c r="D950" s="105">
        <v>20190131</v>
      </c>
      <c r="E950" s="106">
        <v>30.55</v>
      </c>
      <c r="F950" s="107" t="s">
        <v>2461</v>
      </c>
      <c r="G950" s="107" t="s">
        <v>2366</v>
      </c>
    </row>
    <row r="951" spans="1:7" ht="63.75" x14ac:dyDescent="0.25">
      <c r="A951" s="105" t="s">
        <v>2462</v>
      </c>
      <c r="B951" s="106">
        <v>164.6</v>
      </c>
      <c r="C951" s="107" t="s">
        <v>1084</v>
      </c>
      <c r="D951" s="105">
        <v>20190131</v>
      </c>
      <c r="E951" s="106">
        <v>164.6</v>
      </c>
      <c r="F951" s="107" t="s">
        <v>2463</v>
      </c>
      <c r="G951" s="107" t="s">
        <v>2363</v>
      </c>
    </row>
    <row r="952" spans="1:7" ht="51" x14ac:dyDescent="0.25">
      <c r="A952" s="105" t="s">
        <v>2464</v>
      </c>
      <c r="B952" s="106">
        <v>148.30000000000001</v>
      </c>
      <c r="C952" s="107" t="s">
        <v>1084</v>
      </c>
      <c r="D952" s="105">
        <v>20190131</v>
      </c>
      <c r="E952" s="106">
        <v>148.30000000000001</v>
      </c>
      <c r="F952" s="107" t="s">
        <v>2465</v>
      </c>
      <c r="G952" s="107" t="s">
        <v>2363</v>
      </c>
    </row>
    <row r="953" spans="1:7" ht="63.75" x14ac:dyDescent="0.25">
      <c r="A953" s="105" t="s">
        <v>2466</v>
      </c>
      <c r="B953" s="106">
        <v>213</v>
      </c>
      <c r="C953" s="107" t="s">
        <v>1497</v>
      </c>
      <c r="D953" s="105">
        <v>20190131</v>
      </c>
      <c r="E953" s="106">
        <v>213</v>
      </c>
      <c r="F953" s="107" t="s">
        <v>2467</v>
      </c>
      <c r="G953" s="107" t="s">
        <v>2363</v>
      </c>
    </row>
    <row r="954" spans="1:7" ht="63.75" x14ac:dyDescent="0.25">
      <c r="A954" s="105" t="s">
        <v>2468</v>
      </c>
      <c r="B954" s="106">
        <v>9.76</v>
      </c>
      <c r="C954" s="107" t="s">
        <v>1497</v>
      </c>
      <c r="D954" s="105">
        <v>20190131</v>
      </c>
      <c r="E954" s="106">
        <v>9.76</v>
      </c>
      <c r="F954" s="107" t="s">
        <v>2469</v>
      </c>
      <c r="G954" s="107" t="s">
        <v>2349</v>
      </c>
    </row>
    <row r="955" spans="1:7" ht="51" x14ac:dyDescent="0.25">
      <c r="A955" s="105" t="s">
        <v>2470</v>
      </c>
      <c r="B955" s="106">
        <v>156.80000000000001</v>
      </c>
      <c r="C955" s="107" t="s">
        <v>1084</v>
      </c>
      <c r="D955" s="105">
        <v>20190131</v>
      </c>
      <c r="E955" s="106">
        <v>156.80000000000001</v>
      </c>
      <c r="F955" s="107" t="s">
        <v>2471</v>
      </c>
      <c r="G955" s="107" t="s">
        <v>2363</v>
      </c>
    </row>
    <row r="956" spans="1:7" ht="89.25" x14ac:dyDescent="0.25">
      <c r="A956" s="105" t="s">
        <v>2472</v>
      </c>
      <c r="B956" s="106">
        <v>1109.71</v>
      </c>
      <c r="C956" s="107" t="s">
        <v>1497</v>
      </c>
      <c r="D956" s="105">
        <v>20190131</v>
      </c>
      <c r="E956" s="106">
        <v>1109.71</v>
      </c>
      <c r="F956" s="107" t="s">
        <v>2473</v>
      </c>
      <c r="G956" s="107" t="s">
        <v>2366</v>
      </c>
    </row>
    <row r="957" spans="1:7" ht="89.25" x14ac:dyDescent="0.25">
      <c r="A957" s="105" t="s">
        <v>2474</v>
      </c>
      <c r="B957" s="106">
        <v>35.380000000000003</v>
      </c>
      <c r="C957" s="107" t="s">
        <v>1497</v>
      </c>
      <c r="D957" s="105">
        <v>20190131</v>
      </c>
      <c r="E957" s="106">
        <v>35.380000000000003</v>
      </c>
      <c r="F957" s="107" t="s">
        <v>2475</v>
      </c>
      <c r="G957" s="107" t="s">
        <v>2369</v>
      </c>
    </row>
    <row r="958" spans="1:7" ht="76.5" x14ac:dyDescent="0.25">
      <c r="A958" s="105" t="s">
        <v>2476</v>
      </c>
      <c r="B958" s="106">
        <v>30.55</v>
      </c>
      <c r="C958" s="107" t="s">
        <v>1414</v>
      </c>
      <c r="D958" s="105">
        <v>20190131</v>
      </c>
      <c r="E958" s="106">
        <v>30.55</v>
      </c>
      <c r="F958" s="107" t="s">
        <v>2477</v>
      </c>
      <c r="G958" s="107" t="s">
        <v>2478</v>
      </c>
    </row>
    <row r="959" spans="1:7" ht="89.25" x14ac:dyDescent="0.25">
      <c r="A959" s="105" t="s">
        <v>2479</v>
      </c>
      <c r="B959" s="106">
        <v>732</v>
      </c>
      <c r="C959" s="107" t="s">
        <v>2480</v>
      </c>
      <c r="D959" s="105">
        <v>20190205</v>
      </c>
      <c r="E959" s="106">
        <v>732</v>
      </c>
      <c r="F959" s="107" t="s">
        <v>2481</v>
      </c>
      <c r="G959" s="107" t="s">
        <v>2482</v>
      </c>
    </row>
    <row r="960" spans="1:7" ht="63.75" x14ac:dyDescent="0.25">
      <c r="A960" s="105" t="s">
        <v>2483</v>
      </c>
      <c r="B960" s="106">
        <v>39.4</v>
      </c>
      <c r="C960" s="107" t="s">
        <v>1497</v>
      </c>
      <c r="D960" s="105">
        <v>20190205</v>
      </c>
      <c r="E960" s="106">
        <v>39.4</v>
      </c>
      <c r="F960" s="107" t="s">
        <v>2484</v>
      </c>
      <c r="G960" s="107" t="s">
        <v>2346</v>
      </c>
    </row>
    <row r="961" spans="1:7" ht="63.75" x14ac:dyDescent="0.25">
      <c r="A961" s="105" t="s">
        <v>2485</v>
      </c>
      <c r="B961" s="106">
        <v>50.55</v>
      </c>
      <c r="C961" s="107" t="s">
        <v>1344</v>
      </c>
      <c r="D961" s="105">
        <v>20190205</v>
      </c>
      <c r="E961" s="106">
        <v>50.55</v>
      </c>
      <c r="F961" s="107" t="s">
        <v>2486</v>
      </c>
      <c r="G961" s="107" t="s">
        <v>2346</v>
      </c>
    </row>
    <row r="962" spans="1:7" ht="89.25" x14ac:dyDescent="0.25">
      <c r="A962" s="105" t="s">
        <v>2487</v>
      </c>
      <c r="B962" s="106">
        <v>901.93</v>
      </c>
      <c r="C962" s="107" t="s">
        <v>1497</v>
      </c>
      <c r="D962" s="105">
        <v>20190206</v>
      </c>
      <c r="E962" s="106">
        <v>901.93</v>
      </c>
      <c r="F962" s="107" t="s">
        <v>2488</v>
      </c>
      <c r="G962" s="107" t="s">
        <v>2346</v>
      </c>
    </row>
    <row r="963" spans="1:7" ht="89.25" x14ac:dyDescent="0.25">
      <c r="A963" s="105" t="s">
        <v>2489</v>
      </c>
      <c r="B963" s="106">
        <v>12.2</v>
      </c>
      <c r="C963" s="107" t="s">
        <v>1497</v>
      </c>
      <c r="D963" s="105">
        <v>20190206</v>
      </c>
      <c r="E963" s="106">
        <v>12.2</v>
      </c>
      <c r="F963" s="107" t="s">
        <v>2490</v>
      </c>
      <c r="G963" s="107" t="s">
        <v>2349</v>
      </c>
    </row>
    <row r="964" spans="1:7" ht="63.75" x14ac:dyDescent="0.25">
      <c r="A964" s="105" t="s">
        <v>2491</v>
      </c>
      <c r="B964" s="106">
        <v>26</v>
      </c>
      <c r="C964" s="107" t="s">
        <v>1497</v>
      </c>
      <c r="D964" s="105">
        <v>20190206</v>
      </c>
      <c r="E964" s="106">
        <v>26</v>
      </c>
      <c r="F964" s="107" t="s">
        <v>2492</v>
      </c>
      <c r="G964" s="107" t="s">
        <v>2346</v>
      </c>
    </row>
    <row r="965" spans="1:7" ht="63.75" x14ac:dyDescent="0.25">
      <c r="A965" s="105" t="s">
        <v>2493</v>
      </c>
      <c r="B965" s="106">
        <v>42.05</v>
      </c>
      <c r="C965" s="107" t="s">
        <v>2494</v>
      </c>
      <c r="D965" s="105">
        <v>20190206</v>
      </c>
      <c r="E965" s="106">
        <v>42.05</v>
      </c>
      <c r="F965" s="107" t="s">
        <v>2495</v>
      </c>
      <c r="G965" s="107" t="s">
        <v>2346</v>
      </c>
    </row>
    <row r="966" spans="1:7" ht="76.5" x14ac:dyDescent="0.25">
      <c r="A966" s="105" t="s">
        <v>2496</v>
      </c>
      <c r="B966" s="106">
        <v>150</v>
      </c>
      <c r="C966" s="107" t="s">
        <v>1497</v>
      </c>
      <c r="D966" s="105">
        <v>20190206</v>
      </c>
      <c r="E966" s="106">
        <v>150</v>
      </c>
      <c r="F966" s="107" t="s">
        <v>2497</v>
      </c>
      <c r="G966" s="107" t="s">
        <v>2363</v>
      </c>
    </row>
    <row r="967" spans="1:7" ht="51" x14ac:dyDescent="0.25">
      <c r="A967" s="105" t="s">
        <v>2498</v>
      </c>
      <c r="B967" s="106">
        <v>47.72</v>
      </c>
      <c r="C967" s="107" t="s">
        <v>513</v>
      </c>
      <c r="D967" s="105">
        <v>20190207</v>
      </c>
      <c r="E967" s="106">
        <v>47.72</v>
      </c>
      <c r="F967" s="107" t="s">
        <v>2499</v>
      </c>
      <c r="G967" s="107" t="s">
        <v>2363</v>
      </c>
    </row>
    <row r="968" spans="1:7" ht="38.25" x14ac:dyDescent="0.25">
      <c r="A968" s="105" t="s">
        <v>2500</v>
      </c>
      <c r="B968" s="106">
        <v>175.1</v>
      </c>
      <c r="C968" s="107" t="s">
        <v>513</v>
      </c>
      <c r="D968" s="105">
        <v>20190207</v>
      </c>
      <c r="E968" s="106">
        <v>175.1</v>
      </c>
      <c r="F968" s="107" t="s">
        <v>2501</v>
      </c>
      <c r="G968" s="107" t="s">
        <v>2346</v>
      </c>
    </row>
    <row r="969" spans="1:7" ht="63.75" x14ac:dyDescent="0.25">
      <c r="A969" s="105" t="s">
        <v>2502</v>
      </c>
      <c r="B969" s="106">
        <v>174.1</v>
      </c>
      <c r="C969" s="107" t="s">
        <v>1084</v>
      </c>
      <c r="D969" s="105">
        <v>20190208</v>
      </c>
      <c r="E969" s="106">
        <v>174.1</v>
      </c>
      <c r="F969" s="107" t="s">
        <v>2503</v>
      </c>
      <c r="G969" s="107" t="s">
        <v>2363</v>
      </c>
    </row>
    <row r="970" spans="1:7" ht="63.75" x14ac:dyDescent="0.25">
      <c r="A970" s="105" t="s">
        <v>2504</v>
      </c>
      <c r="B970" s="106">
        <v>4.7</v>
      </c>
      <c r="C970" s="107" t="s">
        <v>1497</v>
      </c>
      <c r="D970" s="105">
        <v>20190208</v>
      </c>
      <c r="E970" s="106">
        <v>4.7</v>
      </c>
      <c r="F970" s="107" t="s">
        <v>2505</v>
      </c>
      <c r="G970" s="107" t="s">
        <v>2363</v>
      </c>
    </row>
    <row r="971" spans="1:7" ht="63.75" x14ac:dyDescent="0.25">
      <c r="A971" s="105" t="s">
        <v>2506</v>
      </c>
      <c r="B971" s="106">
        <v>83.55</v>
      </c>
      <c r="C971" s="107" t="s">
        <v>1084</v>
      </c>
      <c r="D971" s="105">
        <v>20190208</v>
      </c>
      <c r="E971" s="106">
        <v>83.55</v>
      </c>
      <c r="F971" s="107" t="s">
        <v>2507</v>
      </c>
      <c r="G971" s="107" t="s">
        <v>2363</v>
      </c>
    </row>
    <row r="972" spans="1:7" ht="51" x14ac:dyDescent="0.25">
      <c r="A972" s="105" t="s">
        <v>2508</v>
      </c>
      <c r="B972" s="106">
        <v>721752</v>
      </c>
      <c r="C972" s="107" t="s">
        <v>1314</v>
      </c>
      <c r="D972" s="105">
        <v>20190208</v>
      </c>
      <c r="E972" s="106">
        <v>465.93</v>
      </c>
      <c r="F972" s="107" t="s">
        <v>2509</v>
      </c>
      <c r="G972" s="107" t="s">
        <v>2510</v>
      </c>
    </row>
    <row r="973" spans="1:7" ht="51" x14ac:dyDescent="0.25">
      <c r="A973" s="105" t="s">
        <v>2511</v>
      </c>
      <c r="B973" s="106">
        <v>8350</v>
      </c>
      <c r="C973" s="107" t="s">
        <v>317</v>
      </c>
      <c r="D973" s="105">
        <v>20190208</v>
      </c>
      <c r="E973" s="106">
        <v>8350</v>
      </c>
      <c r="F973" s="107" t="s">
        <v>2512</v>
      </c>
      <c r="G973" s="107" t="s">
        <v>2513</v>
      </c>
    </row>
    <row r="974" spans="1:7" ht="76.5" x14ac:dyDescent="0.25">
      <c r="A974" s="105" t="s">
        <v>2514</v>
      </c>
      <c r="B974" s="106">
        <v>169.5</v>
      </c>
      <c r="C974" s="107" t="s">
        <v>1497</v>
      </c>
      <c r="D974" s="105">
        <v>20190211</v>
      </c>
      <c r="E974" s="106">
        <v>169.5</v>
      </c>
      <c r="F974" s="107" t="s">
        <v>2515</v>
      </c>
      <c r="G974" s="107" t="s">
        <v>2366</v>
      </c>
    </row>
    <row r="975" spans="1:7" ht="76.5" x14ac:dyDescent="0.25">
      <c r="A975" s="105" t="s">
        <v>2516</v>
      </c>
      <c r="B975" s="106">
        <v>15.86</v>
      </c>
      <c r="C975" s="107" t="s">
        <v>1497</v>
      </c>
      <c r="D975" s="105">
        <v>20190211</v>
      </c>
      <c r="E975" s="106">
        <v>15.86</v>
      </c>
      <c r="F975" s="107" t="s">
        <v>2517</v>
      </c>
      <c r="G975" s="107" t="s">
        <v>2369</v>
      </c>
    </row>
    <row r="976" spans="1:7" ht="89.25" x14ac:dyDescent="0.25">
      <c r="A976" s="105" t="s">
        <v>2518</v>
      </c>
      <c r="B976" s="106">
        <v>44.52</v>
      </c>
      <c r="C976" s="107" t="s">
        <v>513</v>
      </c>
      <c r="D976" s="105">
        <v>20190211</v>
      </c>
      <c r="E976" s="106">
        <v>44.52</v>
      </c>
      <c r="F976" s="107" t="s">
        <v>2519</v>
      </c>
      <c r="G976" s="107" t="s">
        <v>2520</v>
      </c>
    </row>
    <row r="977" spans="1:7" ht="63.75" x14ac:dyDescent="0.25">
      <c r="A977" s="105" t="s">
        <v>2521</v>
      </c>
      <c r="B977" s="106">
        <v>12</v>
      </c>
      <c r="C977" s="107" t="s">
        <v>1497</v>
      </c>
      <c r="D977" s="105">
        <v>20190211</v>
      </c>
      <c r="E977" s="106">
        <v>12</v>
      </c>
      <c r="F977" s="107" t="s">
        <v>2522</v>
      </c>
      <c r="G977" s="107" t="s">
        <v>2346</v>
      </c>
    </row>
    <row r="978" spans="1:7" ht="63.75" x14ac:dyDescent="0.25">
      <c r="A978" s="105" t="s">
        <v>2523</v>
      </c>
      <c r="B978" s="106">
        <v>30.55</v>
      </c>
      <c r="C978" s="107" t="s">
        <v>1351</v>
      </c>
      <c r="D978" s="105">
        <v>20190211</v>
      </c>
      <c r="E978" s="106">
        <v>30.55</v>
      </c>
      <c r="F978" s="107" t="s">
        <v>2524</v>
      </c>
      <c r="G978" s="107" t="s">
        <v>2346</v>
      </c>
    </row>
    <row r="979" spans="1:7" ht="63.75" x14ac:dyDescent="0.25">
      <c r="A979" s="105" t="s">
        <v>2525</v>
      </c>
      <c r="B979" s="106">
        <v>39.4</v>
      </c>
      <c r="C979" s="107" t="s">
        <v>1497</v>
      </c>
      <c r="D979" s="105">
        <v>20190211</v>
      </c>
      <c r="E979" s="106">
        <v>39.4</v>
      </c>
      <c r="F979" s="107" t="s">
        <v>2526</v>
      </c>
      <c r="G979" s="107" t="s">
        <v>2346</v>
      </c>
    </row>
    <row r="980" spans="1:7" ht="63.75" x14ac:dyDescent="0.25">
      <c r="A980" s="105" t="s">
        <v>2527</v>
      </c>
      <c r="B980" s="106">
        <v>50.55</v>
      </c>
      <c r="C980" s="107" t="s">
        <v>1344</v>
      </c>
      <c r="D980" s="105">
        <v>20190211</v>
      </c>
      <c r="E980" s="106">
        <v>50.55</v>
      </c>
      <c r="F980" s="107" t="s">
        <v>2528</v>
      </c>
      <c r="G980" s="107" t="s">
        <v>2346</v>
      </c>
    </row>
    <row r="981" spans="1:7" ht="63.75" x14ac:dyDescent="0.25">
      <c r="A981" s="105" t="s">
        <v>2529</v>
      </c>
      <c r="B981" s="106">
        <v>337.7</v>
      </c>
      <c r="C981" s="107" t="s">
        <v>1084</v>
      </c>
      <c r="D981" s="105">
        <v>20190211</v>
      </c>
      <c r="E981" s="106">
        <v>337.7</v>
      </c>
      <c r="F981" s="107" t="s">
        <v>2530</v>
      </c>
      <c r="G981" s="107" t="s">
        <v>2363</v>
      </c>
    </row>
    <row r="982" spans="1:7" ht="89.25" x14ac:dyDescent="0.25">
      <c r="A982" s="105" t="s">
        <v>2531</v>
      </c>
      <c r="B982" s="106">
        <v>65880</v>
      </c>
      <c r="C982" s="107" t="s">
        <v>2532</v>
      </c>
      <c r="D982" s="105">
        <v>20190212</v>
      </c>
      <c r="E982" s="106">
        <v>65880</v>
      </c>
      <c r="F982" s="107" t="s">
        <v>2533</v>
      </c>
      <c r="G982" s="107" t="s">
        <v>2534</v>
      </c>
    </row>
    <row r="983" spans="1:7" ht="89.25" x14ac:dyDescent="0.25">
      <c r="A983" s="105" t="s">
        <v>2535</v>
      </c>
      <c r="B983" s="106">
        <v>214.85</v>
      </c>
      <c r="C983" s="107" t="s">
        <v>1497</v>
      </c>
      <c r="D983" s="105">
        <v>20190213</v>
      </c>
      <c r="E983" s="106">
        <v>214.85</v>
      </c>
      <c r="F983" s="107" t="s">
        <v>2536</v>
      </c>
      <c r="G983" s="107" t="s">
        <v>2366</v>
      </c>
    </row>
    <row r="984" spans="1:7" ht="89.25" x14ac:dyDescent="0.25">
      <c r="A984" s="105" t="s">
        <v>2537</v>
      </c>
      <c r="B984" s="106">
        <v>9.76</v>
      </c>
      <c r="C984" s="107" t="s">
        <v>1497</v>
      </c>
      <c r="D984" s="105">
        <v>20190213</v>
      </c>
      <c r="E984" s="106">
        <v>9.76</v>
      </c>
      <c r="F984" s="107" t="s">
        <v>2538</v>
      </c>
      <c r="G984" s="107" t="s">
        <v>2369</v>
      </c>
    </row>
    <row r="985" spans="1:7" ht="89.25" x14ac:dyDescent="0.25">
      <c r="A985" s="105" t="s">
        <v>2539</v>
      </c>
      <c r="B985" s="106">
        <v>61.1</v>
      </c>
      <c r="C985" s="107" t="s">
        <v>2540</v>
      </c>
      <c r="D985" s="105">
        <v>20190213</v>
      </c>
      <c r="E985" s="106">
        <v>61.1</v>
      </c>
      <c r="F985" s="107" t="s">
        <v>2541</v>
      </c>
      <c r="G985" s="107" t="s">
        <v>2366</v>
      </c>
    </row>
    <row r="986" spans="1:7" ht="89.25" x14ac:dyDescent="0.25">
      <c r="A986" s="105" t="s">
        <v>2542</v>
      </c>
      <c r="B986" s="106">
        <v>1250</v>
      </c>
      <c r="C986" s="107" t="s">
        <v>1497</v>
      </c>
      <c r="D986" s="105">
        <v>20190213</v>
      </c>
      <c r="E986" s="106">
        <v>139.94999999999999</v>
      </c>
      <c r="F986" s="107" t="s">
        <v>2543</v>
      </c>
      <c r="G986" s="107" t="s">
        <v>2363</v>
      </c>
    </row>
    <row r="987" spans="1:7" ht="89.25" x14ac:dyDescent="0.25">
      <c r="A987" s="105" t="s">
        <v>2544</v>
      </c>
      <c r="B987" s="106">
        <v>500</v>
      </c>
      <c r="C987" s="107" t="s">
        <v>1497</v>
      </c>
      <c r="D987" s="105">
        <v>20190213</v>
      </c>
      <c r="E987" s="106">
        <v>50</v>
      </c>
      <c r="F987" s="107" t="s">
        <v>2545</v>
      </c>
      <c r="G987" s="107" t="s">
        <v>2349</v>
      </c>
    </row>
    <row r="988" spans="1:7" ht="89.25" x14ac:dyDescent="0.25">
      <c r="A988" s="105" t="s">
        <v>2546</v>
      </c>
      <c r="B988" s="106">
        <v>181.5</v>
      </c>
      <c r="C988" s="107" t="s">
        <v>1194</v>
      </c>
      <c r="D988" s="105">
        <v>20190213</v>
      </c>
      <c r="E988" s="106">
        <v>181.5</v>
      </c>
      <c r="F988" s="107" t="s">
        <v>2547</v>
      </c>
      <c r="G988" s="107" t="s">
        <v>2363</v>
      </c>
    </row>
    <row r="989" spans="1:7" ht="63.75" x14ac:dyDescent="0.25">
      <c r="A989" s="105" t="s">
        <v>2548</v>
      </c>
      <c r="B989" s="106">
        <v>134.91999999999999</v>
      </c>
      <c r="C989" s="107" t="s">
        <v>1399</v>
      </c>
      <c r="D989" s="105">
        <v>20190215</v>
      </c>
      <c r="E989" s="106">
        <v>134.91999999999999</v>
      </c>
      <c r="F989" s="107" t="s">
        <v>2549</v>
      </c>
      <c r="G989" s="107" t="s">
        <v>2346</v>
      </c>
    </row>
    <row r="990" spans="1:7" ht="51" x14ac:dyDescent="0.25">
      <c r="A990" s="105" t="s">
        <v>2550</v>
      </c>
      <c r="B990" s="106">
        <v>81</v>
      </c>
      <c r="C990" s="107" t="s">
        <v>1497</v>
      </c>
      <c r="D990" s="105">
        <v>20190215</v>
      </c>
      <c r="E990" s="106">
        <v>81</v>
      </c>
      <c r="F990" s="107" t="s">
        <v>2551</v>
      </c>
      <c r="G990" s="107" t="s">
        <v>2346</v>
      </c>
    </row>
    <row r="991" spans="1:7" ht="51" x14ac:dyDescent="0.25">
      <c r="A991" s="105" t="s">
        <v>2552</v>
      </c>
      <c r="B991" s="106">
        <v>9.15</v>
      </c>
      <c r="C991" s="107" t="s">
        <v>1497</v>
      </c>
      <c r="D991" s="105">
        <v>20190215</v>
      </c>
      <c r="E991" s="106">
        <v>9.15</v>
      </c>
      <c r="F991" s="107" t="s">
        <v>2553</v>
      </c>
      <c r="G991" s="107" t="s">
        <v>2349</v>
      </c>
    </row>
    <row r="992" spans="1:7" ht="38.25" x14ac:dyDescent="0.25">
      <c r="A992" s="105" t="s">
        <v>2554</v>
      </c>
      <c r="B992" s="106">
        <v>44</v>
      </c>
      <c r="C992" s="107" t="s">
        <v>1763</v>
      </c>
      <c r="D992" s="105">
        <v>20190218</v>
      </c>
      <c r="E992" s="106">
        <v>44</v>
      </c>
      <c r="F992" s="107" t="s">
        <v>2555</v>
      </c>
      <c r="G992" s="107" t="s">
        <v>2556</v>
      </c>
    </row>
    <row r="993" spans="1:7" ht="38.25" x14ac:dyDescent="0.25">
      <c r="A993" s="105" t="s">
        <v>2557</v>
      </c>
      <c r="B993" s="106">
        <v>22</v>
      </c>
      <c r="C993" s="107" t="s">
        <v>2558</v>
      </c>
      <c r="D993" s="105">
        <v>20190218</v>
      </c>
      <c r="E993" s="106">
        <v>22</v>
      </c>
      <c r="F993" s="107" t="s">
        <v>2559</v>
      </c>
      <c r="G993" s="107" t="s">
        <v>2556</v>
      </c>
    </row>
    <row r="994" spans="1:7" ht="51" x14ac:dyDescent="0.25">
      <c r="A994" s="105" t="s">
        <v>2560</v>
      </c>
      <c r="B994" s="106">
        <v>1400.57</v>
      </c>
      <c r="C994" s="107" t="s">
        <v>513</v>
      </c>
      <c r="D994" s="105">
        <v>20190218</v>
      </c>
      <c r="E994" s="106">
        <v>987.15</v>
      </c>
      <c r="F994" s="107" t="s">
        <v>2561</v>
      </c>
      <c r="G994" s="107" t="s">
        <v>2363</v>
      </c>
    </row>
    <row r="995" spans="1:7" ht="76.5" x14ac:dyDescent="0.25">
      <c r="A995" s="105" t="s">
        <v>2562</v>
      </c>
      <c r="B995" s="106">
        <v>98.46</v>
      </c>
      <c r="C995" s="107" t="s">
        <v>513</v>
      </c>
      <c r="D995" s="105">
        <v>20190219</v>
      </c>
      <c r="E995" s="106">
        <v>98.46</v>
      </c>
      <c r="F995" s="107" t="s">
        <v>2563</v>
      </c>
      <c r="G995" s="107" t="s">
        <v>2363</v>
      </c>
    </row>
    <row r="996" spans="1:7" ht="89.25" x14ac:dyDescent="0.25">
      <c r="A996" s="105" t="s">
        <v>2564</v>
      </c>
      <c r="B996" s="106">
        <v>30.55</v>
      </c>
      <c r="C996" s="107" t="s">
        <v>1414</v>
      </c>
      <c r="D996" s="105">
        <v>20190219</v>
      </c>
      <c r="E996" s="106">
        <v>30.55</v>
      </c>
      <c r="F996" s="107" t="s">
        <v>2565</v>
      </c>
      <c r="G996" s="107" t="s">
        <v>2478</v>
      </c>
    </row>
    <row r="997" spans="1:7" ht="63.75" x14ac:dyDescent="0.25">
      <c r="A997" s="105" t="s">
        <v>2566</v>
      </c>
      <c r="B997" s="106">
        <v>78.8</v>
      </c>
      <c r="C997" s="107" t="s">
        <v>1497</v>
      </c>
      <c r="D997" s="105">
        <v>20190219</v>
      </c>
      <c r="E997" s="106">
        <v>78.8</v>
      </c>
      <c r="F997" s="107" t="s">
        <v>2567</v>
      </c>
      <c r="G997" s="107" t="s">
        <v>2346</v>
      </c>
    </row>
    <row r="998" spans="1:7" ht="63.75" x14ac:dyDescent="0.25">
      <c r="A998" s="105" t="s">
        <v>2568</v>
      </c>
      <c r="B998" s="106">
        <v>101.1</v>
      </c>
      <c r="C998" s="107" t="s">
        <v>1344</v>
      </c>
      <c r="D998" s="105">
        <v>20190219</v>
      </c>
      <c r="E998" s="106">
        <v>101.1</v>
      </c>
      <c r="F998" s="107" t="s">
        <v>2569</v>
      </c>
      <c r="G998" s="107" t="s">
        <v>2346</v>
      </c>
    </row>
    <row r="999" spans="1:7" ht="76.5" x14ac:dyDescent="0.25">
      <c r="A999" s="105" t="s">
        <v>2570</v>
      </c>
      <c r="B999" s="106">
        <v>12.6</v>
      </c>
      <c r="C999" s="107" t="s">
        <v>1497</v>
      </c>
      <c r="D999" s="105">
        <v>20190219</v>
      </c>
      <c r="E999" s="106">
        <v>12.6</v>
      </c>
      <c r="F999" s="107" t="s">
        <v>2571</v>
      </c>
      <c r="G999" s="107" t="s">
        <v>2346</v>
      </c>
    </row>
    <row r="1000" spans="1:7" ht="63.75" x14ac:dyDescent="0.25">
      <c r="A1000" s="105" t="s">
        <v>2572</v>
      </c>
      <c r="B1000" s="106">
        <v>61.1</v>
      </c>
      <c r="C1000" s="107" t="s">
        <v>1044</v>
      </c>
      <c r="D1000" s="105">
        <v>20190219</v>
      </c>
      <c r="E1000" s="106">
        <v>61.1</v>
      </c>
      <c r="F1000" s="107" t="s">
        <v>2573</v>
      </c>
      <c r="G1000" s="107" t="s">
        <v>2346</v>
      </c>
    </row>
    <row r="1001" spans="1:7" ht="51" x14ac:dyDescent="0.25">
      <c r="A1001" s="105" t="s">
        <v>2574</v>
      </c>
      <c r="B1001" s="106">
        <v>22.26</v>
      </c>
      <c r="C1001" s="107" t="s">
        <v>2575</v>
      </c>
      <c r="D1001" s="105">
        <v>20190219</v>
      </c>
      <c r="E1001" s="106">
        <v>22.26</v>
      </c>
      <c r="F1001" s="107" t="s">
        <v>2576</v>
      </c>
      <c r="G1001" s="107" t="s">
        <v>2556</v>
      </c>
    </row>
    <row r="1002" spans="1:7" ht="76.5" x14ac:dyDescent="0.25">
      <c r="A1002" s="105" t="s">
        <v>2577</v>
      </c>
      <c r="B1002" s="106">
        <v>66</v>
      </c>
      <c r="C1002" s="107" t="s">
        <v>1497</v>
      </c>
      <c r="D1002" s="105">
        <v>20190219</v>
      </c>
      <c r="E1002" s="106">
        <v>66</v>
      </c>
      <c r="F1002" s="107" t="s">
        <v>2578</v>
      </c>
      <c r="G1002" s="107" t="s">
        <v>2346</v>
      </c>
    </row>
    <row r="1003" spans="1:7" ht="63.75" x14ac:dyDescent="0.25">
      <c r="A1003" s="105" t="s">
        <v>2579</v>
      </c>
      <c r="B1003" s="106">
        <v>165.71</v>
      </c>
      <c r="C1003" s="107" t="s">
        <v>1968</v>
      </c>
      <c r="D1003" s="105">
        <v>20190219</v>
      </c>
      <c r="E1003" s="106">
        <v>165.71</v>
      </c>
      <c r="F1003" s="107" t="s">
        <v>2580</v>
      </c>
      <c r="G1003" s="107" t="s">
        <v>2346</v>
      </c>
    </row>
    <row r="1004" spans="1:7" ht="76.5" x14ac:dyDescent="0.25">
      <c r="A1004" s="105" t="s">
        <v>2581</v>
      </c>
      <c r="B1004" s="106">
        <v>78</v>
      </c>
      <c r="C1004" s="107" t="s">
        <v>1497</v>
      </c>
      <c r="D1004" s="105">
        <v>20190219</v>
      </c>
      <c r="E1004" s="106">
        <v>78</v>
      </c>
      <c r="F1004" s="107" t="s">
        <v>2582</v>
      </c>
      <c r="G1004" s="107" t="s">
        <v>2346</v>
      </c>
    </row>
    <row r="1005" spans="1:7" ht="76.5" x14ac:dyDescent="0.25">
      <c r="A1005" s="105" t="s">
        <v>2583</v>
      </c>
      <c r="B1005" s="106">
        <v>179.4</v>
      </c>
      <c r="C1005" s="107" t="s">
        <v>2494</v>
      </c>
      <c r="D1005" s="105">
        <v>20190219</v>
      </c>
      <c r="E1005" s="106">
        <v>179.4</v>
      </c>
      <c r="F1005" s="107" t="s">
        <v>2584</v>
      </c>
      <c r="G1005" s="107" t="s">
        <v>2346</v>
      </c>
    </row>
    <row r="1006" spans="1:7" ht="76.5" x14ac:dyDescent="0.25">
      <c r="A1006" s="105" t="s">
        <v>2585</v>
      </c>
      <c r="B1006" s="106">
        <v>19.89</v>
      </c>
      <c r="C1006" s="107" t="s">
        <v>1497</v>
      </c>
      <c r="D1006" s="105">
        <v>20190219</v>
      </c>
      <c r="E1006" s="106">
        <v>19.89</v>
      </c>
      <c r="F1006" s="107" t="s">
        <v>2586</v>
      </c>
      <c r="G1006" s="107" t="s">
        <v>2346</v>
      </c>
    </row>
    <row r="1007" spans="1:7" ht="76.5" x14ac:dyDescent="0.25">
      <c r="A1007" s="105" t="s">
        <v>2587</v>
      </c>
      <c r="B1007" s="106">
        <v>63.3</v>
      </c>
      <c r="C1007" s="107" t="s">
        <v>1281</v>
      </c>
      <c r="D1007" s="105">
        <v>20190219</v>
      </c>
      <c r="E1007" s="106">
        <v>63.3</v>
      </c>
      <c r="F1007" s="107" t="s">
        <v>2588</v>
      </c>
      <c r="G1007" s="107" t="s">
        <v>2346</v>
      </c>
    </row>
    <row r="1008" spans="1:7" ht="51" x14ac:dyDescent="0.25">
      <c r="A1008" s="105" t="s">
        <v>2589</v>
      </c>
      <c r="B1008" s="106">
        <v>192.4</v>
      </c>
      <c r="C1008" s="107" t="s">
        <v>1497</v>
      </c>
      <c r="D1008" s="105">
        <v>20190220</v>
      </c>
      <c r="E1008" s="106">
        <v>192.4</v>
      </c>
      <c r="F1008" s="107" t="s">
        <v>2590</v>
      </c>
      <c r="G1008" s="107" t="s">
        <v>2346</v>
      </c>
    </row>
    <row r="1009" spans="1:7" ht="38.25" x14ac:dyDescent="0.25">
      <c r="A1009" s="105" t="s">
        <v>2591</v>
      </c>
      <c r="B1009" s="106">
        <v>30.55</v>
      </c>
      <c r="C1009" s="107" t="s">
        <v>788</v>
      </c>
      <c r="D1009" s="105">
        <v>20190220</v>
      </c>
      <c r="E1009" s="106">
        <v>30.55</v>
      </c>
      <c r="F1009" s="107" t="s">
        <v>2592</v>
      </c>
      <c r="G1009" s="107" t="s">
        <v>2346</v>
      </c>
    </row>
    <row r="1010" spans="1:7" ht="63.75" x14ac:dyDescent="0.25">
      <c r="A1010" s="105" t="s">
        <v>2593</v>
      </c>
      <c r="B1010" s="106">
        <v>356</v>
      </c>
      <c r="C1010" s="107" t="s">
        <v>1497</v>
      </c>
      <c r="D1010" s="105">
        <v>20190220</v>
      </c>
      <c r="E1010" s="106">
        <v>356</v>
      </c>
      <c r="F1010" s="107" t="s">
        <v>2594</v>
      </c>
      <c r="G1010" s="107" t="s">
        <v>2346</v>
      </c>
    </row>
    <row r="1011" spans="1:7" ht="51" x14ac:dyDescent="0.25">
      <c r="A1011" s="105" t="s">
        <v>2595</v>
      </c>
      <c r="B1011" s="106">
        <v>15.86</v>
      </c>
      <c r="C1011" s="107" t="s">
        <v>1497</v>
      </c>
      <c r="D1011" s="105">
        <v>20190220</v>
      </c>
      <c r="E1011" s="106">
        <v>15.86</v>
      </c>
      <c r="F1011" s="107" t="s">
        <v>2596</v>
      </c>
      <c r="G1011" s="107" t="s">
        <v>2349</v>
      </c>
    </row>
    <row r="1012" spans="1:7" ht="51" x14ac:dyDescent="0.25">
      <c r="A1012" s="105" t="s">
        <v>2597</v>
      </c>
      <c r="B1012" s="106">
        <v>30.55</v>
      </c>
      <c r="C1012" s="107" t="s">
        <v>788</v>
      </c>
      <c r="D1012" s="105">
        <v>20190220</v>
      </c>
      <c r="E1012" s="106">
        <v>30.55</v>
      </c>
      <c r="F1012" s="107" t="s">
        <v>2598</v>
      </c>
      <c r="G1012" s="107" t="s">
        <v>2346</v>
      </c>
    </row>
    <row r="1013" spans="1:7" ht="63.75" x14ac:dyDescent="0.25">
      <c r="A1013" s="105" t="s">
        <v>2599</v>
      </c>
      <c r="B1013" s="106">
        <v>456</v>
      </c>
      <c r="C1013" s="107" t="s">
        <v>1497</v>
      </c>
      <c r="D1013" s="105">
        <v>20190220</v>
      </c>
      <c r="E1013" s="106">
        <v>456</v>
      </c>
      <c r="F1013" s="107" t="s">
        <v>2600</v>
      </c>
      <c r="G1013" s="107" t="s">
        <v>2346</v>
      </c>
    </row>
    <row r="1014" spans="1:7" ht="51" x14ac:dyDescent="0.25">
      <c r="A1014" s="105" t="s">
        <v>2601</v>
      </c>
      <c r="B1014" s="106">
        <v>15.86</v>
      </c>
      <c r="C1014" s="107" t="s">
        <v>1497</v>
      </c>
      <c r="D1014" s="105">
        <v>20190220</v>
      </c>
      <c r="E1014" s="106">
        <v>15.86</v>
      </c>
      <c r="F1014" s="107" t="s">
        <v>2602</v>
      </c>
      <c r="G1014" s="107" t="s">
        <v>2349</v>
      </c>
    </row>
    <row r="1015" spans="1:7" ht="51" x14ac:dyDescent="0.25">
      <c r="A1015" s="105" t="s">
        <v>2603</v>
      </c>
      <c r="B1015" s="106">
        <v>30.55</v>
      </c>
      <c r="C1015" s="107" t="s">
        <v>2256</v>
      </c>
      <c r="D1015" s="105">
        <v>20190220</v>
      </c>
      <c r="E1015" s="106">
        <v>30.55</v>
      </c>
      <c r="F1015" s="107" t="s">
        <v>2604</v>
      </c>
      <c r="G1015" s="107" t="s">
        <v>2346</v>
      </c>
    </row>
    <row r="1016" spans="1:7" ht="51" x14ac:dyDescent="0.25">
      <c r="A1016" s="105" t="s">
        <v>2605</v>
      </c>
      <c r="B1016" s="106">
        <v>101.8</v>
      </c>
      <c r="C1016" s="107" t="s">
        <v>1497</v>
      </c>
      <c r="D1016" s="105">
        <v>20190220</v>
      </c>
      <c r="E1016" s="106">
        <v>101.8</v>
      </c>
      <c r="F1016" s="107" t="s">
        <v>2606</v>
      </c>
      <c r="G1016" s="107" t="s">
        <v>2346</v>
      </c>
    </row>
    <row r="1017" spans="1:7" ht="51" x14ac:dyDescent="0.25">
      <c r="A1017" s="105" t="s">
        <v>2607</v>
      </c>
      <c r="B1017" s="106">
        <v>30.55</v>
      </c>
      <c r="C1017" s="107" t="s">
        <v>2256</v>
      </c>
      <c r="D1017" s="105">
        <v>20190220</v>
      </c>
      <c r="E1017" s="106">
        <v>30.55</v>
      </c>
      <c r="F1017" s="107" t="s">
        <v>2608</v>
      </c>
      <c r="G1017" s="107" t="s">
        <v>2346</v>
      </c>
    </row>
    <row r="1018" spans="1:7" ht="25.5" x14ac:dyDescent="0.25">
      <c r="A1018" s="105" t="s">
        <v>2609</v>
      </c>
      <c r="B1018" s="106">
        <v>27.26</v>
      </c>
      <c r="C1018" s="107" t="s">
        <v>1763</v>
      </c>
      <c r="D1018" s="105">
        <v>20190220</v>
      </c>
      <c r="E1018" s="106">
        <v>27.26</v>
      </c>
      <c r="F1018" s="107" t="s">
        <v>2610</v>
      </c>
      <c r="G1018" s="107" t="s">
        <v>2556</v>
      </c>
    </row>
    <row r="1019" spans="1:7" ht="25.5" x14ac:dyDescent="0.25">
      <c r="A1019" s="105" t="s">
        <v>2611</v>
      </c>
      <c r="B1019" s="106">
        <v>27.26</v>
      </c>
      <c r="C1019" s="107" t="s">
        <v>2612</v>
      </c>
      <c r="D1019" s="105">
        <v>20190220</v>
      </c>
      <c r="E1019" s="106">
        <v>27.26</v>
      </c>
      <c r="F1019" s="107" t="s">
        <v>2613</v>
      </c>
      <c r="G1019" s="107" t="s">
        <v>2556</v>
      </c>
    </row>
    <row r="1020" spans="1:7" ht="63.75" x14ac:dyDescent="0.25">
      <c r="A1020" s="105" t="s">
        <v>2614</v>
      </c>
      <c r="B1020" s="106">
        <v>26</v>
      </c>
      <c r="C1020" s="107" t="s">
        <v>1497</v>
      </c>
      <c r="D1020" s="105">
        <v>20190221</v>
      </c>
      <c r="E1020" s="106">
        <v>26</v>
      </c>
      <c r="F1020" s="107" t="s">
        <v>2615</v>
      </c>
      <c r="G1020" s="107" t="s">
        <v>2363</v>
      </c>
    </row>
    <row r="1021" spans="1:7" ht="63.75" x14ac:dyDescent="0.25">
      <c r="A1021" s="105" t="s">
        <v>2616</v>
      </c>
      <c r="B1021" s="106">
        <v>161.1</v>
      </c>
      <c r="C1021" s="107" t="s">
        <v>1084</v>
      </c>
      <c r="D1021" s="105">
        <v>20190221</v>
      </c>
      <c r="E1021" s="106">
        <v>161.1</v>
      </c>
      <c r="F1021" s="107" t="s">
        <v>2617</v>
      </c>
      <c r="G1021" s="107" t="s">
        <v>2363</v>
      </c>
    </row>
    <row r="1022" spans="1:7" ht="51" x14ac:dyDescent="0.25">
      <c r="A1022" s="105" t="s">
        <v>2618</v>
      </c>
      <c r="B1022" s="106">
        <v>22.26</v>
      </c>
      <c r="C1022" s="107" t="s">
        <v>2612</v>
      </c>
      <c r="D1022" s="105">
        <v>20190222</v>
      </c>
      <c r="E1022" s="106">
        <v>22.26</v>
      </c>
      <c r="F1022" s="107" t="s">
        <v>2619</v>
      </c>
      <c r="G1022" s="107" t="s">
        <v>2556</v>
      </c>
    </row>
    <row r="1023" spans="1:7" ht="51" x14ac:dyDescent="0.25">
      <c r="A1023" s="105" t="s">
        <v>2620</v>
      </c>
      <c r="B1023" s="106">
        <v>22.26</v>
      </c>
      <c r="C1023" s="107" t="s">
        <v>1763</v>
      </c>
      <c r="D1023" s="105">
        <v>20190222</v>
      </c>
      <c r="E1023" s="106">
        <v>22.26</v>
      </c>
      <c r="F1023" s="107" t="s">
        <v>2621</v>
      </c>
      <c r="G1023" s="107" t="s">
        <v>2556</v>
      </c>
    </row>
    <row r="1024" spans="1:7" ht="89.25" x14ac:dyDescent="0.25">
      <c r="A1024" s="105" t="s">
        <v>2622</v>
      </c>
      <c r="B1024" s="106">
        <v>36.69</v>
      </c>
      <c r="C1024" s="107" t="s">
        <v>1497</v>
      </c>
      <c r="D1024" s="105">
        <v>20190222</v>
      </c>
      <c r="E1024" s="106">
        <v>36.69</v>
      </c>
      <c r="F1024" s="107" t="s">
        <v>2623</v>
      </c>
      <c r="G1024" s="107" t="s">
        <v>2349</v>
      </c>
    </row>
    <row r="1025" spans="1:7" ht="76.5" x14ac:dyDescent="0.25">
      <c r="A1025" s="105" t="s">
        <v>2624</v>
      </c>
      <c r="B1025" s="106">
        <v>37.39</v>
      </c>
      <c r="C1025" s="107" t="s">
        <v>1566</v>
      </c>
      <c r="D1025" s="105">
        <v>20190222</v>
      </c>
      <c r="E1025" s="106">
        <v>37.39</v>
      </c>
      <c r="F1025" s="107" t="s">
        <v>2625</v>
      </c>
      <c r="G1025" s="107" t="s">
        <v>2363</v>
      </c>
    </row>
    <row r="1026" spans="1:7" ht="38.25" x14ac:dyDescent="0.25">
      <c r="A1026" s="105" t="s">
        <v>2626</v>
      </c>
      <c r="B1026" s="106">
        <v>45157.599999999999</v>
      </c>
      <c r="C1026" s="107" t="s">
        <v>2627</v>
      </c>
      <c r="D1026" s="105">
        <v>20190225</v>
      </c>
      <c r="E1026" s="106">
        <v>45157.599999999999</v>
      </c>
      <c r="F1026" s="107" t="s">
        <v>2628</v>
      </c>
      <c r="G1026" s="107" t="s">
        <v>2629</v>
      </c>
    </row>
    <row r="1027" spans="1:7" ht="38.25" x14ac:dyDescent="0.25">
      <c r="A1027" s="105" t="s">
        <v>2630</v>
      </c>
      <c r="B1027" s="106">
        <v>63640.07</v>
      </c>
      <c r="C1027" s="107" t="s">
        <v>2627</v>
      </c>
      <c r="D1027" s="105">
        <v>20190225</v>
      </c>
      <c r="E1027" s="106">
        <v>63640.07</v>
      </c>
      <c r="F1027" s="107" t="s">
        <v>2631</v>
      </c>
      <c r="G1027" s="107" t="s">
        <v>2632</v>
      </c>
    </row>
    <row r="1028" spans="1:7" ht="38.25" x14ac:dyDescent="0.25">
      <c r="A1028" s="105" t="s">
        <v>2633</v>
      </c>
      <c r="B1028" s="106">
        <v>2122.56</v>
      </c>
      <c r="C1028" s="107" t="s">
        <v>2634</v>
      </c>
      <c r="D1028" s="105">
        <v>20190225</v>
      </c>
      <c r="E1028" s="106">
        <v>2122.56</v>
      </c>
      <c r="F1028" s="107" t="s">
        <v>2635</v>
      </c>
      <c r="G1028" s="107" t="s">
        <v>2636</v>
      </c>
    </row>
    <row r="1029" spans="1:7" ht="38.25" x14ac:dyDescent="0.25">
      <c r="A1029" s="105" t="s">
        <v>2637</v>
      </c>
      <c r="B1029" s="106">
        <v>10254.790000000001</v>
      </c>
      <c r="C1029" s="107" t="s">
        <v>2638</v>
      </c>
      <c r="D1029" s="105">
        <v>20190225</v>
      </c>
      <c r="E1029" s="106">
        <v>2477.5300000000002</v>
      </c>
      <c r="F1029" s="107" t="s">
        <v>2639</v>
      </c>
      <c r="G1029" s="107" t="s">
        <v>2640</v>
      </c>
    </row>
    <row r="1030" spans="1:7" ht="89.25" x14ac:dyDescent="0.25">
      <c r="A1030" s="105" t="s">
        <v>2641</v>
      </c>
      <c r="B1030" s="106">
        <v>22000</v>
      </c>
      <c r="C1030" s="107" t="s">
        <v>948</v>
      </c>
      <c r="D1030" s="105">
        <v>20190101</v>
      </c>
      <c r="E1030" s="106">
        <v>7000</v>
      </c>
      <c r="F1030" s="107" t="s">
        <v>2642</v>
      </c>
      <c r="G1030" s="107" t="s">
        <v>2643</v>
      </c>
    </row>
    <row r="1031" spans="1:7" ht="89.25" x14ac:dyDescent="0.25">
      <c r="A1031" s="105" t="s">
        <v>2644</v>
      </c>
      <c r="B1031" s="106">
        <v>3520</v>
      </c>
      <c r="C1031" s="107" t="s">
        <v>375</v>
      </c>
      <c r="D1031" s="105">
        <v>20190101</v>
      </c>
      <c r="E1031" s="106">
        <v>1920</v>
      </c>
      <c r="F1031" s="107" t="s">
        <v>1260</v>
      </c>
      <c r="G1031" s="107" t="s">
        <v>2645</v>
      </c>
    </row>
    <row r="1032" spans="1:7" ht="89.25" x14ac:dyDescent="0.25">
      <c r="A1032" s="105" t="s">
        <v>2646</v>
      </c>
      <c r="B1032" s="106">
        <v>1870</v>
      </c>
      <c r="C1032" s="107" t="s">
        <v>517</v>
      </c>
      <c r="D1032" s="105">
        <v>20190101</v>
      </c>
      <c r="E1032" s="106">
        <v>595</v>
      </c>
      <c r="F1032" s="107" t="s">
        <v>2647</v>
      </c>
      <c r="G1032" s="107" t="s">
        <v>2648</v>
      </c>
    </row>
    <row r="1033" spans="1:7" ht="89.25" x14ac:dyDescent="0.25">
      <c r="A1033" s="105" t="s">
        <v>2649</v>
      </c>
      <c r="B1033" s="106">
        <v>1139.31</v>
      </c>
      <c r="C1033" s="107" t="s">
        <v>513</v>
      </c>
      <c r="D1033" s="105">
        <v>20190225</v>
      </c>
      <c r="E1033" s="106">
        <v>834.61</v>
      </c>
      <c r="F1033" s="107" t="s">
        <v>2650</v>
      </c>
      <c r="G1033" s="107" t="s">
        <v>2556</v>
      </c>
    </row>
    <row r="1034" spans="1:7" ht="63.75" x14ac:dyDescent="0.25">
      <c r="A1034" s="105" t="s">
        <v>2651</v>
      </c>
      <c r="B1034" s="106">
        <v>4320</v>
      </c>
      <c r="C1034" s="107" t="s">
        <v>1263</v>
      </c>
      <c r="D1034" s="105">
        <v>20190101</v>
      </c>
      <c r="E1034" s="106">
        <v>4320</v>
      </c>
      <c r="F1034" s="107" t="s">
        <v>1264</v>
      </c>
      <c r="G1034" s="107" t="s">
        <v>2643</v>
      </c>
    </row>
    <row r="1035" spans="1:7" ht="38.25" x14ac:dyDescent="0.25">
      <c r="A1035" s="105" t="s">
        <v>2652</v>
      </c>
      <c r="B1035" s="106">
        <v>1438.67</v>
      </c>
      <c r="C1035" s="107" t="s">
        <v>1497</v>
      </c>
      <c r="D1035" s="105">
        <v>20190226</v>
      </c>
      <c r="E1035" s="106">
        <v>1438.67</v>
      </c>
      <c r="F1035" s="107" t="s">
        <v>2653</v>
      </c>
      <c r="G1035" s="107" t="s">
        <v>2346</v>
      </c>
    </row>
    <row r="1036" spans="1:7" ht="38.25" x14ac:dyDescent="0.25">
      <c r="A1036" s="105" t="s">
        <v>2654</v>
      </c>
      <c r="B1036" s="106">
        <v>242.8</v>
      </c>
      <c r="C1036" s="107" t="s">
        <v>1497</v>
      </c>
      <c r="D1036" s="105">
        <v>20190226</v>
      </c>
      <c r="E1036" s="106">
        <v>242.8</v>
      </c>
      <c r="F1036" s="107" t="s">
        <v>2655</v>
      </c>
      <c r="G1036" s="107" t="s">
        <v>2349</v>
      </c>
    </row>
    <row r="1037" spans="1:7" ht="63.75" x14ac:dyDescent="0.25">
      <c r="A1037" s="105" t="s">
        <v>2656</v>
      </c>
      <c r="B1037" s="106">
        <v>56.45</v>
      </c>
      <c r="C1037" s="107" t="s">
        <v>2657</v>
      </c>
      <c r="D1037" s="105">
        <v>20190227</v>
      </c>
      <c r="E1037" s="106">
        <v>56.45</v>
      </c>
      <c r="F1037" s="107" t="s">
        <v>2658</v>
      </c>
      <c r="G1037" s="107" t="s">
        <v>2363</v>
      </c>
    </row>
    <row r="1038" spans="1:7" ht="89.25" x14ac:dyDescent="0.25">
      <c r="A1038" s="105" t="s">
        <v>2659</v>
      </c>
      <c r="B1038" s="106">
        <v>4000</v>
      </c>
      <c r="C1038" s="107" t="s">
        <v>1497</v>
      </c>
      <c r="D1038" s="105">
        <v>20190301</v>
      </c>
      <c r="E1038" s="106">
        <v>617.91999999999996</v>
      </c>
      <c r="F1038" s="107" t="s">
        <v>2660</v>
      </c>
      <c r="G1038" s="107" t="s">
        <v>2363</v>
      </c>
    </row>
    <row r="1039" spans="1:7" ht="38.25" x14ac:dyDescent="0.25">
      <c r="A1039" s="105" t="s">
        <v>2661</v>
      </c>
      <c r="B1039" s="106">
        <v>4320.1400000000003</v>
      </c>
      <c r="C1039" s="107" t="s">
        <v>2638</v>
      </c>
      <c r="D1039" s="105">
        <v>20190101</v>
      </c>
      <c r="E1039" s="106">
        <v>4320.1400000000003</v>
      </c>
      <c r="F1039" s="107" t="s">
        <v>2662</v>
      </c>
      <c r="G1039" s="107" t="s">
        <v>2663</v>
      </c>
    </row>
    <row r="1040" spans="1:7" ht="89.25" x14ac:dyDescent="0.25">
      <c r="A1040" s="105" t="s">
        <v>2664</v>
      </c>
      <c r="B1040" s="106">
        <v>600</v>
      </c>
      <c r="C1040" s="107" t="s">
        <v>1497</v>
      </c>
      <c r="D1040" s="105">
        <v>20190301</v>
      </c>
      <c r="E1040" s="106">
        <v>54.6</v>
      </c>
      <c r="F1040" s="107" t="s">
        <v>2665</v>
      </c>
      <c r="G1040" s="107" t="s">
        <v>2349</v>
      </c>
    </row>
    <row r="1041" spans="1:7" ht="89.25" x14ac:dyDescent="0.25">
      <c r="A1041" s="105" t="s">
        <v>2666</v>
      </c>
      <c r="B1041" s="106">
        <v>329.41</v>
      </c>
      <c r="C1041" s="107" t="s">
        <v>2303</v>
      </c>
      <c r="D1041" s="105">
        <v>20190301</v>
      </c>
      <c r="E1041" s="106">
        <v>329.41</v>
      </c>
      <c r="F1041" s="107" t="s">
        <v>2667</v>
      </c>
      <c r="G1041" s="107" t="s">
        <v>2363</v>
      </c>
    </row>
    <row r="1042" spans="1:7" ht="38.25" x14ac:dyDescent="0.25">
      <c r="A1042" s="105" t="s">
        <v>2668</v>
      </c>
      <c r="B1042" s="106">
        <v>217</v>
      </c>
      <c r="C1042" s="107" t="s">
        <v>2638</v>
      </c>
      <c r="D1042" s="105">
        <v>20190101</v>
      </c>
      <c r="E1042" s="106">
        <v>217</v>
      </c>
      <c r="F1042" s="107" t="s">
        <v>2669</v>
      </c>
      <c r="G1042" s="107" t="s">
        <v>2670</v>
      </c>
    </row>
    <row r="1043" spans="1:7" ht="63.75" x14ac:dyDescent="0.25">
      <c r="A1043" s="105" t="s">
        <v>2671</v>
      </c>
      <c r="B1043" s="106">
        <v>22</v>
      </c>
      <c r="C1043" s="107" t="s">
        <v>1763</v>
      </c>
      <c r="D1043" s="105">
        <v>20190301</v>
      </c>
      <c r="E1043" s="106">
        <v>22</v>
      </c>
      <c r="F1043" s="107" t="s">
        <v>2672</v>
      </c>
      <c r="G1043" s="107" t="s">
        <v>2556</v>
      </c>
    </row>
    <row r="1044" spans="1:7" ht="51" x14ac:dyDescent="0.25">
      <c r="A1044" s="105" t="s">
        <v>2673</v>
      </c>
      <c r="B1044" s="106">
        <v>17.260000000000002</v>
      </c>
      <c r="C1044" s="107" t="s">
        <v>2558</v>
      </c>
      <c r="D1044" s="105">
        <v>20190301</v>
      </c>
      <c r="E1044" s="106">
        <v>17.260000000000002</v>
      </c>
      <c r="F1044" s="107" t="s">
        <v>2674</v>
      </c>
      <c r="G1044" s="107" t="s">
        <v>2556</v>
      </c>
    </row>
    <row r="1045" spans="1:7" ht="38.25" x14ac:dyDescent="0.25">
      <c r="A1045" s="105" t="s">
        <v>2675</v>
      </c>
      <c r="B1045" s="106">
        <v>4187.88</v>
      </c>
      <c r="C1045" s="107" t="s">
        <v>2638</v>
      </c>
      <c r="D1045" s="105">
        <v>20190101</v>
      </c>
      <c r="E1045" s="106">
        <v>1710.35</v>
      </c>
      <c r="F1045" s="107" t="s">
        <v>2662</v>
      </c>
      <c r="G1045" s="107" t="s">
        <v>2676</v>
      </c>
    </row>
    <row r="1046" spans="1:7" ht="38.25" x14ac:dyDescent="0.25">
      <c r="A1046" s="105" t="s">
        <v>2677</v>
      </c>
      <c r="B1046" s="106">
        <v>4353.2299999999996</v>
      </c>
      <c r="C1046" s="107" t="s">
        <v>2638</v>
      </c>
      <c r="D1046" s="105">
        <v>20190101</v>
      </c>
      <c r="E1046" s="106">
        <v>3375.25</v>
      </c>
      <c r="F1046" s="107" t="s">
        <v>2662</v>
      </c>
      <c r="G1046" s="107" t="s">
        <v>2678</v>
      </c>
    </row>
    <row r="1047" spans="1:7" ht="63.75" x14ac:dyDescent="0.25">
      <c r="A1047" s="105" t="s">
        <v>2679</v>
      </c>
      <c r="B1047" s="106">
        <v>57.3</v>
      </c>
      <c r="C1047" s="107" t="s">
        <v>1497</v>
      </c>
      <c r="D1047" s="105">
        <v>20190304</v>
      </c>
      <c r="E1047" s="106">
        <v>57.3</v>
      </c>
      <c r="F1047" s="107" t="s">
        <v>2680</v>
      </c>
      <c r="G1047" s="107" t="s">
        <v>2346</v>
      </c>
    </row>
    <row r="1048" spans="1:7" ht="63.75" x14ac:dyDescent="0.25">
      <c r="A1048" s="105" t="s">
        <v>2681</v>
      </c>
      <c r="B1048" s="106">
        <v>50.55</v>
      </c>
      <c r="C1048" s="107" t="s">
        <v>1503</v>
      </c>
      <c r="D1048" s="105">
        <v>20190304</v>
      </c>
      <c r="E1048" s="106">
        <v>50.55</v>
      </c>
      <c r="F1048" s="107" t="s">
        <v>2682</v>
      </c>
      <c r="G1048" s="107" t="s">
        <v>2346</v>
      </c>
    </row>
    <row r="1049" spans="1:7" ht="76.5" x14ac:dyDescent="0.25">
      <c r="A1049" s="105" t="s">
        <v>2683</v>
      </c>
      <c r="B1049" s="106">
        <v>47.52</v>
      </c>
      <c r="C1049" s="107" t="s">
        <v>1763</v>
      </c>
      <c r="D1049" s="105">
        <v>20190304</v>
      </c>
      <c r="E1049" s="106">
        <v>47.52</v>
      </c>
      <c r="F1049" s="107" t="s">
        <v>2684</v>
      </c>
      <c r="G1049" s="107" t="s">
        <v>2556</v>
      </c>
    </row>
    <row r="1050" spans="1:7" ht="76.5" x14ac:dyDescent="0.25">
      <c r="A1050" s="105" t="s">
        <v>2685</v>
      </c>
      <c r="B1050" s="106">
        <v>48.52</v>
      </c>
      <c r="C1050" s="107" t="s">
        <v>1763</v>
      </c>
      <c r="D1050" s="105">
        <v>20190304</v>
      </c>
      <c r="E1050" s="106">
        <v>48.52</v>
      </c>
      <c r="F1050" s="107" t="s">
        <v>2686</v>
      </c>
      <c r="G1050" s="107" t="s">
        <v>2556</v>
      </c>
    </row>
    <row r="1051" spans="1:7" ht="76.5" x14ac:dyDescent="0.25">
      <c r="A1051" s="105" t="s">
        <v>2687</v>
      </c>
      <c r="B1051" s="106">
        <v>53.6</v>
      </c>
      <c r="C1051" s="107" t="s">
        <v>1497</v>
      </c>
      <c r="D1051" s="105">
        <v>20190304</v>
      </c>
      <c r="E1051" s="106">
        <v>53.6</v>
      </c>
      <c r="F1051" s="107" t="s">
        <v>2688</v>
      </c>
      <c r="G1051" s="107" t="s">
        <v>2346</v>
      </c>
    </row>
    <row r="1052" spans="1:7" ht="63.75" x14ac:dyDescent="0.25">
      <c r="A1052" s="105" t="s">
        <v>2689</v>
      </c>
      <c r="B1052" s="106">
        <v>50.55</v>
      </c>
      <c r="C1052" s="107" t="s">
        <v>1503</v>
      </c>
      <c r="D1052" s="105">
        <v>20190304</v>
      </c>
      <c r="E1052" s="106">
        <v>50.55</v>
      </c>
      <c r="F1052" s="107" t="s">
        <v>2690</v>
      </c>
      <c r="G1052" s="107" t="s">
        <v>2346</v>
      </c>
    </row>
    <row r="1053" spans="1:7" ht="76.5" x14ac:dyDescent="0.25">
      <c r="A1053" s="105" t="s">
        <v>2691</v>
      </c>
      <c r="B1053" s="106">
        <v>98.4</v>
      </c>
      <c r="C1053" s="107" t="s">
        <v>513</v>
      </c>
      <c r="D1053" s="105">
        <v>20190304</v>
      </c>
      <c r="E1053" s="106">
        <v>98.4</v>
      </c>
      <c r="F1053" s="107" t="s">
        <v>2692</v>
      </c>
      <c r="G1053" s="107" t="s">
        <v>2363</v>
      </c>
    </row>
    <row r="1054" spans="1:7" ht="89.25" x14ac:dyDescent="0.25">
      <c r="A1054" s="105" t="s">
        <v>2693</v>
      </c>
      <c r="B1054" s="106">
        <v>68.099999999999994</v>
      </c>
      <c r="C1054" s="107" t="s">
        <v>1281</v>
      </c>
      <c r="D1054" s="105">
        <v>20190304</v>
      </c>
      <c r="E1054" s="106">
        <v>68.099999999999994</v>
      </c>
      <c r="F1054" s="107" t="s">
        <v>2694</v>
      </c>
      <c r="G1054" s="107" t="s">
        <v>2346</v>
      </c>
    </row>
    <row r="1055" spans="1:7" ht="63.75" x14ac:dyDescent="0.25">
      <c r="A1055" s="105" t="s">
        <v>2695</v>
      </c>
      <c r="B1055" s="106">
        <v>43.55</v>
      </c>
      <c r="C1055" s="107" t="s">
        <v>1344</v>
      </c>
      <c r="D1055" s="105">
        <v>20190304</v>
      </c>
      <c r="E1055" s="106">
        <v>43.55</v>
      </c>
      <c r="F1055" s="107" t="s">
        <v>2696</v>
      </c>
      <c r="G1055" s="107" t="s">
        <v>2346</v>
      </c>
    </row>
    <row r="1056" spans="1:7" ht="76.5" x14ac:dyDescent="0.25">
      <c r="A1056" s="105" t="s">
        <v>2697</v>
      </c>
      <c r="B1056" s="106">
        <v>39.21</v>
      </c>
      <c r="C1056" s="107" t="s">
        <v>1497</v>
      </c>
      <c r="D1056" s="105">
        <v>20190304</v>
      </c>
      <c r="E1056" s="106">
        <v>39.21</v>
      </c>
      <c r="F1056" s="107" t="s">
        <v>2698</v>
      </c>
      <c r="G1056" s="107" t="s">
        <v>2346</v>
      </c>
    </row>
    <row r="1057" spans="1:7" ht="63.75" x14ac:dyDescent="0.25">
      <c r="A1057" s="105" t="s">
        <v>2699</v>
      </c>
      <c r="B1057" s="106">
        <v>90.7</v>
      </c>
      <c r="C1057" s="107" t="s">
        <v>2700</v>
      </c>
      <c r="D1057" s="105">
        <v>20190304</v>
      </c>
      <c r="E1057" s="106">
        <v>90.7</v>
      </c>
      <c r="F1057" s="107" t="s">
        <v>2701</v>
      </c>
      <c r="G1057" s="107" t="s">
        <v>2346</v>
      </c>
    </row>
    <row r="1058" spans="1:7" ht="76.5" x14ac:dyDescent="0.25">
      <c r="A1058" s="105" t="s">
        <v>2702</v>
      </c>
      <c r="B1058" s="106">
        <v>85.9</v>
      </c>
      <c r="C1058" s="107" t="s">
        <v>1497</v>
      </c>
      <c r="D1058" s="105">
        <v>20190305</v>
      </c>
      <c r="E1058" s="106">
        <v>85.9</v>
      </c>
      <c r="F1058" s="107" t="s">
        <v>2703</v>
      </c>
      <c r="G1058" s="107" t="s">
        <v>2346</v>
      </c>
    </row>
    <row r="1059" spans="1:7" ht="89.25" x14ac:dyDescent="0.25">
      <c r="A1059" s="105" t="s">
        <v>2704</v>
      </c>
      <c r="B1059" s="106">
        <v>50.55</v>
      </c>
      <c r="C1059" s="107" t="s">
        <v>2705</v>
      </c>
      <c r="D1059" s="105">
        <v>20190305</v>
      </c>
      <c r="E1059" s="106">
        <v>50.55</v>
      </c>
      <c r="F1059" s="107" t="s">
        <v>2706</v>
      </c>
      <c r="G1059" s="107" t="s">
        <v>2346</v>
      </c>
    </row>
    <row r="1060" spans="1:7" ht="63.75" x14ac:dyDescent="0.25">
      <c r="A1060" s="105" t="s">
        <v>2707</v>
      </c>
      <c r="B1060" s="106">
        <v>626.01</v>
      </c>
      <c r="C1060" s="107" t="s">
        <v>513</v>
      </c>
      <c r="D1060" s="105">
        <v>20190305</v>
      </c>
      <c r="E1060" s="106">
        <v>626.01</v>
      </c>
      <c r="F1060" s="107" t="s">
        <v>2708</v>
      </c>
      <c r="G1060" s="107" t="s">
        <v>2363</v>
      </c>
    </row>
    <row r="1061" spans="1:7" ht="63.75" x14ac:dyDescent="0.25">
      <c r="A1061" s="105" t="s">
        <v>2709</v>
      </c>
      <c r="B1061" s="106">
        <v>82.05</v>
      </c>
      <c r="C1061" s="107" t="s">
        <v>1084</v>
      </c>
      <c r="D1061" s="105">
        <v>20190305</v>
      </c>
      <c r="E1061" s="106">
        <v>82.05</v>
      </c>
      <c r="F1061" s="107" t="s">
        <v>2710</v>
      </c>
      <c r="G1061" s="107" t="s">
        <v>2363</v>
      </c>
    </row>
    <row r="1062" spans="1:7" ht="51" x14ac:dyDescent="0.25">
      <c r="A1062" s="105" t="s">
        <v>2711</v>
      </c>
      <c r="B1062" s="106">
        <v>17.260000000000002</v>
      </c>
      <c r="C1062" s="107" t="s">
        <v>2558</v>
      </c>
      <c r="D1062" s="105">
        <v>20190307</v>
      </c>
      <c r="E1062" s="106">
        <v>17.260000000000002</v>
      </c>
      <c r="F1062" s="107" t="s">
        <v>2712</v>
      </c>
      <c r="G1062" s="107" t="s">
        <v>2556</v>
      </c>
    </row>
    <row r="1063" spans="1:7" ht="51" x14ac:dyDescent="0.25">
      <c r="A1063" s="105" t="s">
        <v>2713</v>
      </c>
      <c r="B1063" s="106">
        <v>8.26</v>
      </c>
      <c r="C1063" s="107" t="s">
        <v>2558</v>
      </c>
      <c r="D1063" s="105">
        <v>20190307</v>
      </c>
      <c r="E1063" s="106">
        <v>8.26</v>
      </c>
      <c r="F1063" s="107" t="s">
        <v>2714</v>
      </c>
      <c r="G1063" s="107" t="s">
        <v>2556</v>
      </c>
    </row>
    <row r="1064" spans="1:7" ht="51" x14ac:dyDescent="0.25">
      <c r="A1064" s="105" t="s">
        <v>2715</v>
      </c>
      <c r="B1064" s="106">
        <v>32.26</v>
      </c>
      <c r="C1064" s="107" t="s">
        <v>1763</v>
      </c>
      <c r="D1064" s="105">
        <v>20190307</v>
      </c>
      <c r="E1064" s="106">
        <v>32.26</v>
      </c>
      <c r="F1064" s="107" t="s">
        <v>2716</v>
      </c>
      <c r="G1064" s="107" t="s">
        <v>2556</v>
      </c>
    </row>
    <row r="1065" spans="1:7" ht="38.25" x14ac:dyDescent="0.25">
      <c r="A1065" s="105" t="s">
        <v>2717</v>
      </c>
      <c r="B1065" s="106">
        <v>31.26</v>
      </c>
      <c r="C1065" s="107" t="s">
        <v>1240</v>
      </c>
      <c r="D1065" s="105">
        <v>20190307</v>
      </c>
      <c r="E1065" s="106">
        <v>31.26</v>
      </c>
      <c r="F1065" s="107" t="s">
        <v>2718</v>
      </c>
      <c r="G1065" s="107" t="s">
        <v>2520</v>
      </c>
    </row>
    <row r="1066" spans="1:7" ht="89.25" x14ac:dyDescent="0.25">
      <c r="A1066" s="105" t="s">
        <v>2719</v>
      </c>
      <c r="B1066" s="106">
        <v>100</v>
      </c>
      <c r="C1066" s="107" t="s">
        <v>2720</v>
      </c>
      <c r="D1066" s="105">
        <v>20190307</v>
      </c>
      <c r="E1066" s="106">
        <v>100</v>
      </c>
      <c r="F1066" s="107" t="s">
        <v>2721</v>
      </c>
      <c r="G1066" s="107" t="s">
        <v>2722</v>
      </c>
    </row>
    <row r="1067" spans="1:7" ht="89.25" x14ac:dyDescent="0.25">
      <c r="A1067" s="105" t="s">
        <v>2723</v>
      </c>
      <c r="B1067" s="106">
        <v>919.18</v>
      </c>
      <c r="C1067" s="107" t="s">
        <v>513</v>
      </c>
      <c r="D1067" s="105">
        <v>20190308</v>
      </c>
      <c r="E1067" s="106">
        <v>919.18</v>
      </c>
      <c r="F1067" s="107" t="s">
        <v>2724</v>
      </c>
      <c r="G1067" s="107" t="s">
        <v>2725</v>
      </c>
    </row>
    <row r="1068" spans="1:7" ht="51" x14ac:dyDescent="0.25">
      <c r="A1068" s="105" t="s">
        <v>2726</v>
      </c>
      <c r="B1068" s="106">
        <v>230.55</v>
      </c>
      <c r="C1068" s="107" t="s">
        <v>1084</v>
      </c>
      <c r="D1068" s="105">
        <v>20190311</v>
      </c>
      <c r="E1068" s="106">
        <v>230.55</v>
      </c>
      <c r="F1068" s="107" t="s">
        <v>2727</v>
      </c>
      <c r="G1068" s="107" t="s">
        <v>2363</v>
      </c>
    </row>
    <row r="1069" spans="1:7" ht="89.25" x14ac:dyDescent="0.25">
      <c r="A1069" s="105" t="s">
        <v>2728</v>
      </c>
      <c r="B1069" s="106">
        <v>65.5</v>
      </c>
      <c r="C1069" s="107" t="s">
        <v>1281</v>
      </c>
      <c r="D1069" s="105">
        <v>20190311</v>
      </c>
      <c r="E1069" s="106">
        <v>65.5</v>
      </c>
      <c r="F1069" s="107" t="s">
        <v>2729</v>
      </c>
      <c r="G1069" s="107" t="s">
        <v>2346</v>
      </c>
    </row>
    <row r="1070" spans="1:7" ht="51" x14ac:dyDescent="0.25">
      <c r="A1070" s="105" t="s">
        <v>2730</v>
      </c>
      <c r="B1070" s="106">
        <v>3987.6</v>
      </c>
      <c r="C1070" s="107" t="s">
        <v>375</v>
      </c>
      <c r="D1070" s="105">
        <v>20190101</v>
      </c>
      <c r="E1070" s="106">
        <v>3987.6</v>
      </c>
      <c r="F1070" s="107" t="s">
        <v>1285</v>
      </c>
      <c r="G1070" s="107" t="s">
        <v>2731</v>
      </c>
    </row>
    <row r="1071" spans="1:7" ht="63.75" x14ac:dyDescent="0.25">
      <c r="A1071" s="105" t="s">
        <v>2732</v>
      </c>
      <c r="B1071" s="106">
        <v>1530</v>
      </c>
      <c r="C1071" s="107" t="s">
        <v>517</v>
      </c>
      <c r="D1071" s="105">
        <v>20190101</v>
      </c>
      <c r="E1071" s="106">
        <v>1530</v>
      </c>
      <c r="F1071" s="107" t="s">
        <v>1288</v>
      </c>
      <c r="G1071" s="107" t="s">
        <v>2733</v>
      </c>
    </row>
    <row r="1072" spans="1:7" ht="51" x14ac:dyDescent="0.25">
      <c r="A1072" s="105" t="s">
        <v>2734</v>
      </c>
      <c r="B1072" s="106">
        <v>64.099999999999994</v>
      </c>
      <c r="C1072" s="107" t="s">
        <v>2494</v>
      </c>
      <c r="D1072" s="105">
        <v>20190311</v>
      </c>
      <c r="E1072" s="106">
        <v>64.099999999999994</v>
      </c>
      <c r="F1072" s="107" t="s">
        <v>2735</v>
      </c>
      <c r="G1072" s="107" t="s">
        <v>2346</v>
      </c>
    </row>
    <row r="1073" spans="1:7" ht="76.5" x14ac:dyDescent="0.25">
      <c r="A1073" s="105" t="s">
        <v>2736</v>
      </c>
      <c r="B1073" s="106">
        <v>30.55</v>
      </c>
      <c r="C1073" s="107" t="s">
        <v>1414</v>
      </c>
      <c r="D1073" s="105">
        <v>20190311</v>
      </c>
      <c r="E1073" s="106">
        <v>30.55</v>
      </c>
      <c r="F1073" s="107" t="s">
        <v>2737</v>
      </c>
      <c r="G1073" s="107" t="s">
        <v>2478</v>
      </c>
    </row>
    <row r="1074" spans="1:7" ht="63.75" x14ac:dyDescent="0.25">
      <c r="A1074" s="105" t="s">
        <v>2738</v>
      </c>
      <c r="B1074" s="106">
        <v>50.55</v>
      </c>
      <c r="C1074" s="107" t="s">
        <v>1344</v>
      </c>
      <c r="D1074" s="105">
        <v>20190312</v>
      </c>
      <c r="E1074" s="106">
        <v>50.55</v>
      </c>
      <c r="F1074" s="107" t="s">
        <v>2739</v>
      </c>
      <c r="G1074" s="107" t="s">
        <v>2346</v>
      </c>
    </row>
    <row r="1075" spans="1:7" ht="89.25" x14ac:dyDescent="0.25">
      <c r="A1075" s="105" t="s">
        <v>2740</v>
      </c>
      <c r="B1075" s="106">
        <v>16</v>
      </c>
      <c r="C1075" s="107" t="s">
        <v>1497</v>
      </c>
      <c r="D1075" s="105">
        <v>20190312</v>
      </c>
      <c r="E1075" s="106">
        <v>16</v>
      </c>
      <c r="F1075" s="107" t="s">
        <v>2741</v>
      </c>
      <c r="G1075" s="107" t="s">
        <v>2556</v>
      </c>
    </row>
    <row r="1076" spans="1:7" ht="89.25" x14ac:dyDescent="0.25">
      <c r="A1076" s="105" t="s">
        <v>2742</v>
      </c>
      <c r="B1076" s="106">
        <v>300</v>
      </c>
      <c r="C1076" s="107" t="s">
        <v>2743</v>
      </c>
      <c r="D1076" s="105">
        <v>20190312</v>
      </c>
      <c r="E1076" s="106">
        <v>300</v>
      </c>
      <c r="F1076" s="107" t="s">
        <v>2744</v>
      </c>
      <c r="G1076" s="107" t="s">
        <v>2556</v>
      </c>
    </row>
    <row r="1077" spans="1:7" ht="76.5" x14ac:dyDescent="0.25">
      <c r="A1077" s="105" t="s">
        <v>2745</v>
      </c>
      <c r="B1077" s="106">
        <v>42.55</v>
      </c>
      <c r="C1077" s="107" t="s">
        <v>788</v>
      </c>
      <c r="D1077" s="105">
        <v>20190313</v>
      </c>
      <c r="E1077" s="106">
        <v>42.55</v>
      </c>
      <c r="F1077" s="107" t="s">
        <v>2746</v>
      </c>
      <c r="G1077" s="107" t="s">
        <v>2423</v>
      </c>
    </row>
    <row r="1078" spans="1:7" ht="76.5" x14ac:dyDescent="0.25">
      <c r="A1078" s="105" t="s">
        <v>2747</v>
      </c>
      <c r="B1078" s="106">
        <v>32.340000000000003</v>
      </c>
      <c r="C1078" s="107" t="s">
        <v>1497</v>
      </c>
      <c r="D1078" s="105">
        <v>20190313</v>
      </c>
      <c r="E1078" s="106">
        <v>32.340000000000003</v>
      </c>
      <c r="F1078" s="107" t="s">
        <v>2748</v>
      </c>
      <c r="G1078" s="107" t="s">
        <v>2346</v>
      </c>
    </row>
    <row r="1079" spans="1:7" ht="76.5" x14ac:dyDescent="0.25">
      <c r="A1079" s="105" t="s">
        <v>2749</v>
      </c>
      <c r="B1079" s="106">
        <v>113.6</v>
      </c>
      <c r="C1079" s="107" t="s">
        <v>1399</v>
      </c>
      <c r="D1079" s="105">
        <v>20190313</v>
      </c>
      <c r="E1079" s="106">
        <v>113.6</v>
      </c>
      <c r="F1079" s="107" t="s">
        <v>2750</v>
      </c>
      <c r="G1079" s="107" t="s">
        <v>2346</v>
      </c>
    </row>
    <row r="1080" spans="1:7" ht="76.5" x14ac:dyDescent="0.25">
      <c r="A1080" s="105" t="s">
        <v>2751</v>
      </c>
      <c r="B1080" s="106">
        <v>59.6</v>
      </c>
      <c r="C1080" s="107" t="s">
        <v>1497</v>
      </c>
      <c r="D1080" s="105">
        <v>20190314</v>
      </c>
      <c r="E1080" s="106">
        <v>59.6</v>
      </c>
      <c r="F1080" s="107" t="s">
        <v>2752</v>
      </c>
      <c r="G1080" s="107" t="s">
        <v>2346</v>
      </c>
    </row>
    <row r="1081" spans="1:7" ht="63.75" x14ac:dyDescent="0.25">
      <c r="A1081" s="105" t="s">
        <v>2753</v>
      </c>
      <c r="B1081" s="106">
        <v>111.65</v>
      </c>
      <c r="C1081" s="107" t="s">
        <v>1503</v>
      </c>
      <c r="D1081" s="105">
        <v>20190314</v>
      </c>
      <c r="E1081" s="106">
        <v>111.65</v>
      </c>
      <c r="F1081" s="107" t="s">
        <v>2754</v>
      </c>
      <c r="G1081" s="107" t="s">
        <v>2346</v>
      </c>
    </row>
    <row r="1082" spans="1:7" ht="76.5" x14ac:dyDescent="0.25">
      <c r="A1082" s="105" t="s">
        <v>2755</v>
      </c>
      <c r="B1082" s="106">
        <v>17</v>
      </c>
      <c r="C1082" s="107" t="s">
        <v>1497</v>
      </c>
      <c r="D1082" s="105">
        <v>20190315</v>
      </c>
      <c r="E1082" s="106">
        <v>17</v>
      </c>
      <c r="F1082" s="107" t="s">
        <v>2756</v>
      </c>
      <c r="G1082" s="107" t="s">
        <v>2363</v>
      </c>
    </row>
    <row r="1083" spans="1:7" ht="76.5" x14ac:dyDescent="0.25">
      <c r="A1083" s="105" t="s">
        <v>2757</v>
      </c>
      <c r="B1083" s="106">
        <v>91.85</v>
      </c>
      <c r="C1083" s="107" t="s">
        <v>1566</v>
      </c>
      <c r="D1083" s="105">
        <v>20190315</v>
      </c>
      <c r="E1083" s="106">
        <v>91.85</v>
      </c>
      <c r="F1083" s="107" t="s">
        <v>2758</v>
      </c>
      <c r="G1083" s="107" t="s">
        <v>2363</v>
      </c>
    </row>
    <row r="1084" spans="1:7" ht="38.25" x14ac:dyDescent="0.25">
      <c r="A1084" s="105" t="s">
        <v>2759</v>
      </c>
      <c r="B1084" s="106">
        <v>2127.3000000000002</v>
      </c>
      <c r="C1084" s="107" t="s">
        <v>948</v>
      </c>
      <c r="D1084" s="105">
        <v>20190318</v>
      </c>
      <c r="E1084" s="106">
        <v>2127.3000000000002</v>
      </c>
      <c r="F1084" s="107" t="s">
        <v>2760</v>
      </c>
      <c r="G1084" s="107" t="s">
        <v>2478</v>
      </c>
    </row>
    <row r="1085" spans="1:7" ht="38.25" x14ac:dyDescent="0.25">
      <c r="A1085" s="105" t="s">
        <v>2761</v>
      </c>
      <c r="B1085" s="106">
        <v>31.26</v>
      </c>
      <c r="C1085" s="107" t="s">
        <v>1240</v>
      </c>
      <c r="D1085" s="105">
        <v>20190318</v>
      </c>
      <c r="E1085" s="106">
        <v>31.26</v>
      </c>
      <c r="F1085" s="107" t="s">
        <v>2762</v>
      </c>
      <c r="G1085" s="107" t="s">
        <v>2520</v>
      </c>
    </row>
    <row r="1086" spans="1:7" ht="51" x14ac:dyDescent="0.25">
      <c r="A1086" s="105" t="s">
        <v>2763</v>
      </c>
      <c r="B1086" s="106">
        <v>114.1</v>
      </c>
      <c r="C1086" s="107" t="s">
        <v>1084</v>
      </c>
      <c r="D1086" s="105">
        <v>20190318</v>
      </c>
      <c r="E1086" s="106">
        <v>114.1</v>
      </c>
      <c r="F1086" s="107" t="s">
        <v>2764</v>
      </c>
      <c r="G1086" s="107" t="s">
        <v>2363</v>
      </c>
    </row>
    <row r="1087" spans="1:7" ht="76.5" x14ac:dyDescent="0.25">
      <c r="A1087" s="105" t="s">
        <v>2765</v>
      </c>
      <c r="B1087" s="106">
        <v>200</v>
      </c>
      <c r="C1087" s="107" t="s">
        <v>1497</v>
      </c>
      <c r="D1087" s="105">
        <v>20190318</v>
      </c>
      <c r="E1087" s="106">
        <v>26</v>
      </c>
      <c r="F1087" s="107" t="s">
        <v>2766</v>
      </c>
      <c r="G1087" s="107" t="s">
        <v>2363</v>
      </c>
    </row>
    <row r="1088" spans="1:7" ht="63.75" x14ac:dyDescent="0.25">
      <c r="A1088" s="105" t="s">
        <v>2767</v>
      </c>
      <c r="B1088" s="106">
        <v>110.55</v>
      </c>
      <c r="C1088" s="107" t="s">
        <v>1084</v>
      </c>
      <c r="D1088" s="105">
        <v>20190318</v>
      </c>
      <c r="E1088" s="106">
        <v>110.55</v>
      </c>
      <c r="F1088" s="107" t="s">
        <v>2768</v>
      </c>
      <c r="G1088" s="107" t="s">
        <v>2363</v>
      </c>
    </row>
    <row r="1089" spans="1:7" ht="76.5" x14ac:dyDescent="0.25">
      <c r="A1089" s="105" t="s">
        <v>2769</v>
      </c>
      <c r="B1089" s="106">
        <v>160</v>
      </c>
      <c r="C1089" s="107" t="s">
        <v>1497</v>
      </c>
      <c r="D1089" s="105">
        <v>20190318</v>
      </c>
      <c r="E1089" s="106">
        <v>60.2</v>
      </c>
      <c r="F1089" s="107" t="s">
        <v>2770</v>
      </c>
      <c r="G1089" s="107" t="s">
        <v>2363</v>
      </c>
    </row>
    <row r="1090" spans="1:7" ht="63.75" x14ac:dyDescent="0.25">
      <c r="A1090" s="105" t="s">
        <v>2771</v>
      </c>
      <c r="B1090" s="106">
        <v>151.1</v>
      </c>
      <c r="C1090" s="107" t="s">
        <v>1084</v>
      </c>
      <c r="D1090" s="105">
        <v>20190318</v>
      </c>
      <c r="E1090" s="106">
        <v>151.1</v>
      </c>
      <c r="F1090" s="107" t="s">
        <v>2772</v>
      </c>
      <c r="G1090" s="107" t="s">
        <v>2363</v>
      </c>
    </row>
    <row r="1091" spans="1:7" ht="76.5" x14ac:dyDescent="0.25">
      <c r="A1091" s="105" t="s">
        <v>2773</v>
      </c>
      <c r="B1091" s="106">
        <v>52.52</v>
      </c>
      <c r="C1091" s="107" t="s">
        <v>1763</v>
      </c>
      <c r="D1091" s="105">
        <v>20190318</v>
      </c>
      <c r="E1091" s="106">
        <v>52.52</v>
      </c>
      <c r="F1091" s="107" t="s">
        <v>2774</v>
      </c>
      <c r="G1091" s="107" t="s">
        <v>2556</v>
      </c>
    </row>
    <row r="1092" spans="1:7" ht="63.75" x14ac:dyDescent="0.25">
      <c r="A1092" s="105" t="s">
        <v>2775</v>
      </c>
      <c r="B1092" s="106">
        <v>61.1</v>
      </c>
      <c r="C1092" s="107" t="s">
        <v>2494</v>
      </c>
      <c r="D1092" s="105">
        <v>20190318</v>
      </c>
      <c r="E1092" s="106">
        <v>61.1</v>
      </c>
      <c r="F1092" s="107" t="s">
        <v>2776</v>
      </c>
      <c r="G1092" s="107" t="s">
        <v>2346</v>
      </c>
    </row>
    <row r="1093" spans="1:7" ht="63.75" x14ac:dyDescent="0.25">
      <c r="A1093" s="105" t="s">
        <v>2777</v>
      </c>
      <c r="B1093" s="106">
        <v>44.12</v>
      </c>
      <c r="C1093" s="107" t="s">
        <v>1344</v>
      </c>
      <c r="D1093" s="105">
        <v>20190318</v>
      </c>
      <c r="E1093" s="106">
        <v>44.12</v>
      </c>
      <c r="F1093" s="107" t="s">
        <v>2778</v>
      </c>
      <c r="G1093" s="107" t="s">
        <v>2346</v>
      </c>
    </row>
    <row r="1094" spans="1:7" ht="76.5" x14ac:dyDescent="0.25">
      <c r="A1094" s="105" t="s">
        <v>2779</v>
      </c>
      <c r="B1094" s="106">
        <v>44.52</v>
      </c>
      <c r="C1094" s="107" t="s">
        <v>2780</v>
      </c>
      <c r="D1094" s="105">
        <v>20190319</v>
      </c>
      <c r="E1094" s="106">
        <v>44.52</v>
      </c>
      <c r="F1094" s="107" t="s">
        <v>2781</v>
      </c>
      <c r="G1094" s="107" t="s">
        <v>2363</v>
      </c>
    </row>
    <row r="1095" spans="1:7" ht="63.75" x14ac:dyDescent="0.25">
      <c r="A1095" s="105" t="s">
        <v>2782</v>
      </c>
      <c r="B1095" s="106">
        <v>552.66</v>
      </c>
      <c r="C1095" s="107" t="s">
        <v>2783</v>
      </c>
      <c r="D1095" s="105">
        <v>20190319</v>
      </c>
      <c r="E1095" s="106">
        <v>552.66</v>
      </c>
      <c r="F1095" s="107" t="s">
        <v>2784</v>
      </c>
      <c r="G1095" s="107" t="s">
        <v>2785</v>
      </c>
    </row>
    <row r="1096" spans="1:7" ht="51" x14ac:dyDescent="0.25">
      <c r="A1096" s="105" t="s">
        <v>2786</v>
      </c>
      <c r="B1096" s="106">
        <v>12200</v>
      </c>
      <c r="C1096" s="107" t="s">
        <v>317</v>
      </c>
      <c r="D1096" s="105">
        <v>20190101</v>
      </c>
      <c r="E1096" s="106">
        <v>12200</v>
      </c>
      <c r="F1096" s="107" t="s">
        <v>1318</v>
      </c>
      <c r="G1096" s="107" t="s">
        <v>2787</v>
      </c>
    </row>
    <row r="1097" spans="1:7" ht="63.75" x14ac:dyDescent="0.25">
      <c r="A1097" s="105" t="s">
        <v>2788</v>
      </c>
      <c r="B1097" s="106">
        <v>10.62</v>
      </c>
      <c r="C1097" s="107" t="s">
        <v>1497</v>
      </c>
      <c r="D1097" s="105">
        <v>20190321</v>
      </c>
      <c r="E1097" s="106">
        <v>10.62</v>
      </c>
      <c r="F1097" s="107" t="s">
        <v>2789</v>
      </c>
      <c r="G1097" s="107" t="s">
        <v>2423</v>
      </c>
    </row>
    <row r="1098" spans="1:7" ht="63.75" x14ac:dyDescent="0.25">
      <c r="A1098" s="105" t="s">
        <v>2790</v>
      </c>
      <c r="B1098" s="106">
        <v>42.55</v>
      </c>
      <c r="C1098" s="107" t="s">
        <v>788</v>
      </c>
      <c r="D1098" s="105">
        <v>20190321</v>
      </c>
      <c r="E1098" s="106">
        <v>42.55</v>
      </c>
      <c r="F1098" s="107" t="s">
        <v>2791</v>
      </c>
      <c r="G1098" s="107" t="s">
        <v>2423</v>
      </c>
    </row>
    <row r="1099" spans="1:7" ht="63.75" x14ac:dyDescent="0.25">
      <c r="A1099" s="105" t="s">
        <v>2792</v>
      </c>
      <c r="B1099" s="106">
        <v>10.62</v>
      </c>
      <c r="C1099" s="107" t="s">
        <v>1497</v>
      </c>
      <c r="D1099" s="105">
        <v>20190321</v>
      </c>
      <c r="E1099" s="106">
        <v>10.62</v>
      </c>
      <c r="F1099" s="107" t="s">
        <v>2793</v>
      </c>
      <c r="G1099" s="107" t="s">
        <v>2520</v>
      </c>
    </row>
    <row r="1100" spans="1:7" ht="63.75" x14ac:dyDescent="0.25">
      <c r="A1100" s="105" t="s">
        <v>2794</v>
      </c>
      <c r="B1100" s="106">
        <v>16.55</v>
      </c>
      <c r="C1100" s="107" t="s">
        <v>921</v>
      </c>
      <c r="D1100" s="105">
        <v>20190321</v>
      </c>
      <c r="E1100" s="106">
        <v>16.55</v>
      </c>
      <c r="F1100" s="107" t="s">
        <v>2795</v>
      </c>
      <c r="G1100" s="107" t="s">
        <v>2520</v>
      </c>
    </row>
    <row r="1101" spans="1:7" ht="63.75" x14ac:dyDescent="0.25">
      <c r="A1101" s="105" t="s">
        <v>2796</v>
      </c>
      <c r="B1101" s="106">
        <v>64.599999999999994</v>
      </c>
      <c r="C1101" s="107" t="s">
        <v>2494</v>
      </c>
      <c r="D1101" s="105">
        <v>20190325</v>
      </c>
      <c r="E1101" s="106">
        <v>64.599999999999994</v>
      </c>
      <c r="F1101" s="107" t="s">
        <v>2797</v>
      </c>
      <c r="G1101" s="107" t="s">
        <v>2346</v>
      </c>
    </row>
    <row r="1102" spans="1:7" ht="76.5" x14ac:dyDescent="0.25">
      <c r="A1102" s="105" t="s">
        <v>2798</v>
      </c>
      <c r="B1102" s="106">
        <v>144.05000000000001</v>
      </c>
      <c r="C1102" s="107" t="s">
        <v>1084</v>
      </c>
      <c r="D1102" s="105">
        <v>20190325</v>
      </c>
      <c r="E1102" s="106">
        <v>144.05000000000001</v>
      </c>
      <c r="F1102" s="107" t="s">
        <v>2799</v>
      </c>
      <c r="G1102" s="107" t="s">
        <v>2363</v>
      </c>
    </row>
    <row r="1103" spans="1:7" ht="76.5" x14ac:dyDescent="0.25">
      <c r="A1103" s="105" t="s">
        <v>2800</v>
      </c>
      <c r="B1103" s="106">
        <v>330</v>
      </c>
      <c r="C1103" s="107" t="s">
        <v>1497</v>
      </c>
      <c r="D1103" s="105">
        <v>20190325</v>
      </c>
      <c r="E1103" s="106">
        <v>70.25</v>
      </c>
      <c r="F1103" s="107" t="s">
        <v>2801</v>
      </c>
      <c r="G1103" s="107" t="s">
        <v>2363</v>
      </c>
    </row>
    <row r="1104" spans="1:7" ht="76.5" x14ac:dyDescent="0.25">
      <c r="A1104" s="105" t="s">
        <v>2802</v>
      </c>
      <c r="B1104" s="106">
        <v>240.15</v>
      </c>
      <c r="C1104" s="107" t="s">
        <v>1084</v>
      </c>
      <c r="D1104" s="105">
        <v>20190325</v>
      </c>
      <c r="E1104" s="106">
        <v>240.15</v>
      </c>
      <c r="F1104" s="107" t="s">
        <v>2803</v>
      </c>
      <c r="G1104" s="107" t="s">
        <v>2363</v>
      </c>
    </row>
    <row r="1105" spans="1:7" ht="63.75" x14ac:dyDescent="0.25">
      <c r="A1105" s="105" t="s">
        <v>2804</v>
      </c>
      <c r="B1105" s="106">
        <v>2005</v>
      </c>
      <c r="C1105" s="107" t="s">
        <v>1497</v>
      </c>
      <c r="D1105" s="105">
        <v>20190325</v>
      </c>
      <c r="E1105" s="106">
        <v>120.19</v>
      </c>
      <c r="F1105" s="107" t="s">
        <v>2805</v>
      </c>
      <c r="G1105" s="107" t="s">
        <v>2363</v>
      </c>
    </row>
    <row r="1106" spans="1:7" ht="63.75" x14ac:dyDescent="0.25">
      <c r="A1106" s="105" t="s">
        <v>2806</v>
      </c>
      <c r="B1106" s="106">
        <v>373.85</v>
      </c>
      <c r="C1106" s="107" t="s">
        <v>1084</v>
      </c>
      <c r="D1106" s="105">
        <v>20190325</v>
      </c>
      <c r="E1106" s="106">
        <v>373.85</v>
      </c>
      <c r="F1106" s="107" t="s">
        <v>2807</v>
      </c>
      <c r="G1106" s="107" t="s">
        <v>2363</v>
      </c>
    </row>
    <row r="1107" spans="1:7" ht="89.25" x14ac:dyDescent="0.25">
      <c r="A1107" s="105" t="s">
        <v>2808</v>
      </c>
      <c r="B1107" s="106">
        <v>51132.4</v>
      </c>
      <c r="C1107" s="107" t="s">
        <v>1661</v>
      </c>
      <c r="D1107" s="105">
        <v>20190325</v>
      </c>
      <c r="E1107" s="106">
        <v>2698.4</v>
      </c>
      <c r="F1107" s="107" t="s">
        <v>2809</v>
      </c>
      <c r="G1107" s="107" t="s">
        <v>2810</v>
      </c>
    </row>
    <row r="1108" spans="1:7" ht="89.25" x14ac:dyDescent="0.25">
      <c r="A1108" s="105" t="s">
        <v>2811</v>
      </c>
      <c r="B1108" s="106">
        <v>579.45000000000005</v>
      </c>
      <c r="C1108" s="107" t="s">
        <v>513</v>
      </c>
      <c r="D1108" s="105">
        <v>20190326</v>
      </c>
      <c r="E1108" s="106">
        <v>579.45000000000005</v>
      </c>
      <c r="F1108" s="107" t="s">
        <v>2812</v>
      </c>
      <c r="G1108" s="107" t="s">
        <v>2366</v>
      </c>
    </row>
    <row r="1109" spans="1:7" ht="51" x14ac:dyDescent="0.25">
      <c r="A1109" s="105" t="s">
        <v>2813</v>
      </c>
      <c r="B1109" s="106">
        <v>30.55</v>
      </c>
      <c r="C1109" s="107" t="s">
        <v>1461</v>
      </c>
      <c r="D1109" s="105">
        <v>20190326</v>
      </c>
      <c r="E1109" s="106">
        <v>30.55</v>
      </c>
      <c r="F1109" s="107" t="s">
        <v>2814</v>
      </c>
      <c r="G1109" s="107" t="s">
        <v>2520</v>
      </c>
    </row>
    <row r="1110" spans="1:7" ht="63.75" x14ac:dyDescent="0.25">
      <c r="A1110" s="105" t="s">
        <v>2815</v>
      </c>
      <c r="B1110" s="106">
        <v>80</v>
      </c>
      <c r="C1110" s="107" t="s">
        <v>1497</v>
      </c>
      <c r="D1110" s="105">
        <v>20190326</v>
      </c>
      <c r="E1110" s="106">
        <v>39.4</v>
      </c>
      <c r="F1110" s="107" t="s">
        <v>2816</v>
      </c>
      <c r="G1110" s="107" t="s">
        <v>2346</v>
      </c>
    </row>
    <row r="1111" spans="1:7" ht="63.75" x14ac:dyDescent="0.25">
      <c r="A1111" s="105" t="s">
        <v>2817</v>
      </c>
      <c r="B1111" s="106">
        <v>50.55</v>
      </c>
      <c r="C1111" s="107" t="s">
        <v>1344</v>
      </c>
      <c r="D1111" s="105">
        <v>20190326</v>
      </c>
      <c r="E1111" s="106">
        <v>50.55</v>
      </c>
      <c r="F1111" s="107" t="s">
        <v>2818</v>
      </c>
      <c r="G1111" s="107" t="s">
        <v>2346</v>
      </c>
    </row>
    <row r="1112" spans="1:7" ht="76.5" x14ac:dyDescent="0.25">
      <c r="A1112" s="105" t="s">
        <v>2819</v>
      </c>
      <c r="B1112" s="106">
        <v>500</v>
      </c>
      <c r="C1112" s="107" t="s">
        <v>1497</v>
      </c>
      <c r="D1112" s="105">
        <v>20190329</v>
      </c>
      <c r="E1112" s="106">
        <v>295.7</v>
      </c>
      <c r="F1112" s="107" t="s">
        <v>2820</v>
      </c>
      <c r="G1112" s="107" t="s">
        <v>2556</v>
      </c>
    </row>
    <row r="1113" spans="1:7" ht="76.5" x14ac:dyDescent="0.25">
      <c r="A1113" s="105" t="s">
        <v>2821</v>
      </c>
      <c r="B1113" s="106">
        <v>94.76</v>
      </c>
      <c r="C1113" s="107" t="s">
        <v>2822</v>
      </c>
      <c r="D1113" s="105">
        <v>20190329</v>
      </c>
      <c r="E1113" s="106">
        <v>94.76</v>
      </c>
      <c r="F1113" s="107" t="s">
        <v>2823</v>
      </c>
      <c r="G1113" s="107" t="s">
        <v>2556</v>
      </c>
    </row>
    <row r="1114" spans="1:7" ht="63.75" x14ac:dyDescent="0.25">
      <c r="A1114" s="105" t="s">
        <v>2824</v>
      </c>
      <c r="B1114" s="106">
        <v>169.95</v>
      </c>
      <c r="C1114" s="107" t="s">
        <v>1497</v>
      </c>
      <c r="D1114" s="105">
        <v>20190401</v>
      </c>
      <c r="E1114" s="106">
        <v>169.95</v>
      </c>
      <c r="F1114" s="107" t="s">
        <v>2825</v>
      </c>
      <c r="G1114" s="107" t="s">
        <v>2725</v>
      </c>
    </row>
    <row r="1115" spans="1:7" ht="76.5" x14ac:dyDescent="0.25">
      <c r="A1115" s="105" t="s">
        <v>2826</v>
      </c>
      <c r="B1115" s="106">
        <v>384</v>
      </c>
      <c r="C1115" s="107" t="s">
        <v>1497</v>
      </c>
      <c r="D1115" s="105">
        <v>20190401</v>
      </c>
      <c r="E1115" s="106">
        <v>384</v>
      </c>
      <c r="F1115" s="107" t="s">
        <v>2827</v>
      </c>
      <c r="G1115" s="107" t="s">
        <v>2369</v>
      </c>
    </row>
    <row r="1116" spans="1:7" ht="76.5" x14ac:dyDescent="0.25">
      <c r="A1116" s="105" t="s">
        <v>2828</v>
      </c>
      <c r="B1116" s="106">
        <v>300</v>
      </c>
      <c r="C1116" s="107" t="s">
        <v>1497</v>
      </c>
      <c r="D1116" s="105">
        <v>20190401</v>
      </c>
      <c r="E1116" s="106">
        <v>20.62</v>
      </c>
      <c r="F1116" s="107" t="s">
        <v>2829</v>
      </c>
      <c r="G1116" s="107" t="s">
        <v>2556</v>
      </c>
    </row>
    <row r="1117" spans="1:7" ht="76.5" x14ac:dyDescent="0.25">
      <c r="A1117" s="105" t="s">
        <v>2830</v>
      </c>
      <c r="B1117" s="106">
        <v>42.02</v>
      </c>
      <c r="C1117" s="107" t="s">
        <v>2575</v>
      </c>
      <c r="D1117" s="105">
        <v>20190401</v>
      </c>
      <c r="E1117" s="106">
        <v>42.02</v>
      </c>
      <c r="F1117" s="107" t="s">
        <v>2831</v>
      </c>
      <c r="G1117" s="107" t="s">
        <v>2556</v>
      </c>
    </row>
    <row r="1118" spans="1:7" ht="102" x14ac:dyDescent="0.25">
      <c r="A1118" s="105" t="s">
        <v>2832</v>
      </c>
      <c r="B1118" s="106">
        <v>77.28</v>
      </c>
      <c r="C1118" s="107" t="s">
        <v>1281</v>
      </c>
      <c r="D1118" s="105">
        <v>20190401</v>
      </c>
      <c r="E1118" s="106">
        <v>77.28</v>
      </c>
      <c r="F1118" s="107" t="s">
        <v>2833</v>
      </c>
      <c r="G1118" s="107" t="s">
        <v>2346</v>
      </c>
    </row>
    <row r="1119" spans="1:7" ht="76.5" x14ac:dyDescent="0.25">
      <c r="A1119" s="105" t="s">
        <v>2834</v>
      </c>
      <c r="B1119" s="106">
        <v>400</v>
      </c>
      <c r="C1119" s="107" t="s">
        <v>1497</v>
      </c>
      <c r="D1119" s="105">
        <v>20190402</v>
      </c>
      <c r="E1119" s="106">
        <v>52</v>
      </c>
      <c r="F1119" s="107" t="s">
        <v>2835</v>
      </c>
      <c r="G1119" s="107" t="s">
        <v>2363</v>
      </c>
    </row>
    <row r="1120" spans="1:7" ht="63.75" x14ac:dyDescent="0.25">
      <c r="A1120" s="105" t="s">
        <v>2836</v>
      </c>
      <c r="B1120" s="106">
        <v>101.1</v>
      </c>
      <c r="C1120" s="107" t="s">
        <v>513</v>
      </c>
      <c r="D1120" s="105">
        <v>20190402</v>
      </c>
      <c r="E1120" s="106">
        <v>101.1</v>
      </c>
      <c r="F1120" s="107" t="s">
        <v>2837</v>
      </c>
      <c r="G1120" s="107" t="s">
        <v>2363</v>
      </c>
    </row>
    <row r="1121" spans="1:7" ht="63.75" x14ac:dyDescent="0.25">
      <c r="A1121" s="105" t="s">
        <v>2838</v>
      </c>
      <c r="B1121" s="106">
        <v>80</v>
      </c>
      <c r="C1121" s="107" t="s">
        <v>1497</v>
      </c>
      <c r="D1121" s="105">
        <v>20190402</v>
      </c>
      <c r="E1121" s="106">
        <v>40.4</v>
      </c>
      <c r="F1121" s="107" t="s">
        <v>2839</v>
      </c>
      <c r="G1121" s="107" t="s">
        <v>2346</v>
      </c>
    </row>
    <row r="1122" spans="1:7" ht="63.75" x14ac:dyDescent="0.25">
      <c r="A1122" s="105" t="s">
        <v>2840</v>
      </c>
      <c r="B1122" s="106">
        <v>50.55</v>
      </c>
      <c r="C1122" s="107" t="s">
        <v>1344</v>
      </c>
      <c r="D1122" s="105">
        <v>20190402</v>
      </c>
      <c r="E1122" s="106">
        <v>50.55</v>
      </c>
      <c r="F1122" s="107" t="s">
        <v>2841</v>
      </c>
      <c r="G1122" s="107" t="s">
        <v>2346</v>
      </c>
    </row>
    <row r="1123" spans="1:7" ht="63.75" x14ac:dyDescent="0.25">
      <c r="A1123" s="105" t="s">
        <v>2842</v>
      </c>
      <c r="B1123" s="106">
        <v>150</v>
      </c>
      <c r="C1123" s="107" t="s">
        <v>1497</v>
      </c>
      <c r="D1123" s="105">
        <v>20190402</v>
      </c>
      <c r="E1123" s="106">
        <v>150</v>
      </c>
      <c r="F1123" s="107" t="s">
        <v>2843</v>
      </c>
      <c r="G1123" s="107" t="s">
        <v>2346</v>
      </c>
    </row>
    <row r="1124" spans="1:7" ht="63.75" x14ac:dyDescent="0.25">
      <c r="A1124" s="105" t="s">
        <v>2844</v>
      </c>
      <c r="B1124" s="106">
        <v>6.1</v>
      </c>
      <c r="C1124" s="107" t="s">
        <v>1497</v>
      </c>
      <c r="D1124" s="105">
        <v>20190402</v>
      </c>
      <c r="E1124" s="106">
        <v>6.1</v>
      </c>
      <c r="F1124" s="107" t="s">
        <v>2845</v>
      </c>
      <c r="G1124" s="107" t="s">
        <v>2349</v>
      </c>
    </row>
    <row r="1125" spans="1:7" ht="63.75" x14ac:dyDescent="0.25">
      <c r="A1125" s="105" t="s">
        <v>2846</v>
      </c>
      <c r="B1125" s="106">
        <v>61.6</v>
      </c>
      <c r="C1125" s="107" t="s">
        <v>2494</v>
      </c>
      <c r="D1125" s="105">
        <v>20190402</v>
      </c>
      <c r="E1125" s="106">
        <v>61.6</v>
      </c>
      <c r="F1125" s="107" t="s">
        <v>2847</v>
      </c>
      <c r="G1125" s="107" t="s">
        <v>2346</v>
      </c>
    </row>
    <row r="1126" spans="1:7" ht="89.25" x14ac:dyDescent="0.25">
      <c r="A1126" s="105" t="s">
        <v>2848</v>
      </c>
      <c r="B1126" s="106">
        <v>992</v>
      </c>
      <c r="C1126" s="107" t="s">
        <v>1497</v>
      </c>
      <c r="D1126" s="105">
        <v>20190402</v>
      </c>
      <c r="E1126" s="106">
        <v>193.92</v>
      </c>
      <c r="F1126" s="107" t="s">
        <v>2849</v>
      </c>
      <c r="G1126" s="107" t="s">
        <v>2346</v>
      </c>
    </row>
    <row r="1127" spans="1:7" ht="89.25" x14ac:dyDescent="0.25">
      <c r="A1127" s="105" t="s">
        <v>2850</v>
      </c>
      <c r="B1127" s="106">
        <v>69.540000000000006</v>
      </c>
      <c r="C1127" s="107" t="s">
        <v>1497</v>
      </c>
      <c r="D1127" s="105">
        <v>20190402</v>
      </c>
      <c r="E1127" s="106">
        <v>18.3</v>
      </c>
      <c r="F1127" s="107" t="s">
        <v>2851</v>
      </c>
      <c r="G1127" s="107" t="s">
        <v>2349</v>
      </c>
    </row>
    <row r="1128" spans="1:7" ht="89.25" x14ac:dyDescent="0.25">
      <c r="A1128" s="105" t="s">
        <v>2852</v>
      </c>
      <c r="B1128" s="106">
        <v>48</v>
      </c>
      <c r="C1128" s="107" t="s">
        <v>513</v>
      </c>
      <c r="D1128" s="105">
        <v>20190402</v>
      </c>
      <c r="E1128" s="106">
        <v>48</v>
      </c>
      <c r="F1128" s="107" t="s">
        <v>2853</v>
      </c>
      <c r="G1128" s="107" t="s">
        <v>2346</v>
      </c>
    </row>
    <row r="1129" spans="1:7" ht="76.5" x14ac:dyDescent="0.25">
      <c r="A1129" s="105" t="s">
        <v>2854</v>
      </c>
      <c r="B1129" s="106">
        <v>250</v>
      </c>
      <c r="C1129" s="107" t="s">
        <v>1497</v>
      </c>
      <c r="D1129" s="105">
        <v>20190402</v>
      </c>
      <c r="E1129" s="106">
        <v>69.5</v>
      </c>
      <c r="F1129" s="107" t="s">
        <v>2855</v>
      </c>
      <c r="G1129" s="107" t="s">
        <v>2556</v>
      </c>
    </row>
    <row r="1130" spans="1:7" ht="76.5" x14ac:dyDescent="0.25">
      <c r="A1130" s="105" t="s">
        <v>2856</v>
      </c>
      <c r="B1130" s="106">
        <v>25.52</v>
      </c>
      <c r="C1130" s="107" t="s">
        <v>1445</v>
      </c>
      <c r="D1130" s="105">
        <v>20190402</v>
      </c>
      <c r="E1130" s="106">
        <v>25.52</v>
      </c>
      <c r="F1130" s="107" t="s">
        <v>2857</v>
      </c>
      <c r="G1130" s="107" t="s">
        <v>2556</v>
      </c>
    </row>
    <row r="1131" spans="1:7" ht="76.5" x14ac:dyDescent="0.25">
      <c r="A1131" s="105" t="s">
        <v>2858</v>
      </c>
      <c r="B1131" s="106">
        <v>1608</v>
      </c>
      <c r="C1131" s="107" t="s">
        <v>1497</v>
      </c>
      <c r="D1131" s="105">
        <v>20190402</v>
      </c>
      <c r="E1131" s="106">
        <v>138.59</v>
      </c>
      <c r="F1131" s="107" t="s">
        <v>2859</v>
      </c>
      <c r="G1131" s="107" t="s">
        <v>2346</v>
      </c>
    </row>
    <row r="1132" spans="1:7" ht="76.5" x14ac:dyDescent="0.25">
      <c r="A1132" s="105" t="s">
        <v>2860</v>
      </c>
      <c r="B1132" s="106">
        <v>257</v>
      </c>
      <c r="C1132" s="107" t="s">
        <v>2861</v>
      </c>
      <c r="D1132" s="105">
        <v>20190402</v>
      </c>
      <c r="E1132" s="106">
        <v>257</v>
      </c>
      <c r="F1132" s="107" t="s">
        <v>2862</v>
      </c>
      <c r="G1132" s="107" t="s">
        <v>2346</v>
      </c>
    </row>
    <row r="1133" spans="1:7" ht="76.5" x14ac:dyDescent="0.25">
      <c r="A1133" s="105" t="s">
        <v>2863</v>
      </c>
      <c r="B1133" s="106">
        <v>103.4</v>
      </c>
      <c r="C1133" s="107" t="s">
        <v>1399</v>
      </c>
      <c r="D1133" s="105">
        <v>20190403</v>
      </c>
      <c r="E1133" s="106">
        <v>103.4</v>
      </c>
      <c r="F1133" s="107" t="s">
        <v>2864</v>
      </c>
      <c r="G1133" s="107" t="s">
        <v>2346</v>
      </c>
    </row>
    <row r="1134" spans="1:7" ht="38.25" x14ac:dyDescent="0.25">
      <c r="A1134" s="105" t="s">
        <v>2865</v>
      </c>
      <c r="B1134" s="106">
        <v>4474.12</v>
      </c>
      <c r="C1134" s="107" t="s">
        <v>2866</v>
      </c>
      <c r="D1134" s="105">
        <v>20190404</v>
      </c>
      <c r="E1134" s="106">
        <v>4474.12</v>
      </c>
      <c r="F1134" s="107" t="s">
        <v>2867</v>
      </c>
      <c r="G1134" s="107" t="s">
        <v>2868</v>
      </c>
    </row>
    <row r="1135" spans="1:7" ht="102" x14ac:dyDescent="0.25">
      <c r="A1135" s="105" t="s">
        <v>2869</v>
      </c>
      <c r="B1135" s="106">
        <v>36.130000000000003</v>
      </c>
      <c r="C1135" s="107" t="s">
        <v>1281</v>
      </c>
      <c r="D1135" s="105">
        <v>20190405</v>
      </c>
      <c r="E1135" s="106">
        <v>36.130000000000003</v>
      </c>
      <c r="F1135" s="107" t="s">
        <v>2870</v>
      </c>
      <c r="G1135" s="107" t="s">
        <v>2346</v>
      </c>
    </row>
    <row r="1136" spans="1:7" ht="76.5" x14ac:dyDescent="0.25">
      <c r="A1136" s="105" t="s">
        <v>2871</v>
      </c>
      <c r="B1136" s="106">
        <v>1300</v>
      </c>
      <c r="C1136" s="107" t="s">
        <v>1497</v>
      </c>
      <c r="D1136" s="105">
        <v>20190408</v>
      </c>
      <c r="E1136" s="106">
        <v>186.63</v>
      </c>
      <c r="F1136" s="107" t="s">
        <v>2872</v>
      </c>
      <c r="G1136" s="107" t="s">
        <v>2363</v>
      </c>
    </row>
    <row r="1137" spans="1:7" ht="76.5" x14ac:dyDescent="0.25">
      <c r="A1137" s="105" t="s">
        <v>2873</v>
      </c>
      <c r="B1137" s="106">
        <v>21.96</v>
      </c>
      <c r="C1137" s="107" t="s">
        <v>1497</v>
      </c>
      <c r="D1137" s="105">
        <v>20190408</v>
      </c>
      <c r="E1137" s="106">
        <v>6.1</v>
      </c>
      <c r="F1137" s="107" t="s">
        <v>2874</v>
      </c>
      <c r="G1137" s="107" t="s">
        <v>2349</v>
      </c>
    </row>
    <row r="1138" spans="1:7" ht="63.75" x14ac:dyDescent="0.25">
      <c r="A1138" s="105" t="s">
        <v>2875</v>
      </c>
      <c r="B1138" s="106">
        <v>134.1</v>
      </c>
      <c r="C1138" s="107" t="s">
        <v>1566</v>
      </c>
      <c r="D1138" s="105">
        <v>20190408</v>
      </c>
      <c r="E1138" s="106">
        <v>134.1</v>
      </c>
      <c r="F1138" s="107" t="s">
        <v>2876</v>
      </c>
      <c r="G1138" s="107" t="s">
        <v>2363</v>
      </c>
    </row>
    <row r="1139" spans="1:7" ht="63.75" x14ac:dyDescent="0.25">
      <c r="A1139" s="105" t="s">
        <v>2877</v>
      </c>
      <c r="B1139" s="106">
        <v>300</v>
      </c>
      <c r="C1139" s="107" t="s">
        <v>1497</v>
      </c>
      <c r="D1139" s="105">
        <v>20190408</v>
      </c>
      <c r="E1139" s="106">
        <v>52</v>
      </c>
      <c r="F1139" s="107" t="s">
        <v>2878</v>
      </c>
      <c r="G1139" s="107" t="s">
        <v>2346</v>
      </c>
    </row>
    <row r="1140" spans="1:7" ht="63.75" x14ac:dyDescent="0.25">
      <c r="A1140" s="105" t="s">
        <v>2879</v>
      </c>
      <c r="B1140" s="106">
        <v>129.19999999999999</v>
      </c>
      <c r="C1140" s="107" t="s">
        <v>2494</v>
      </c>
      <c r="D1140" s="105">
        <v>20190408</v>
      </c>
      <c r="E1140" s="106">
        <v>129.19999999999999</v>
      </c>
      <c r="F1140" s="107" t="s">
        <v>2880</v>
      </c>
      <c r="G1140" s="107" t="s">
        <v>2346</v>
      </c>
    </row>
    <row r="1141" spans="1:7" ht="89.25" x14ac:dyDescent="0.25">
      <c r="A1141" s="105" t="s">
        <v>2881</v>
      </c>
      <c r="B1141" s="106">
        <v>473</v>
      </c>
      <c r="C1141" s="107" t="s">
        <v>1497</v>
      </c>
      <c r="D1141" s="105">
        <v>20190408</v>
      </c>
      <c r="E1141" s="106">
        <v>90</v>
      </c>
      <c r="F1141" s="107" t="s">
        <v>2882</v>
      </c>
      <c r="G1141" s="107" t="s">
        <v>2346</v>
      </c>
    </row>
    <row r="1142" spans="1:7" ht="89.25" x14ac:dyDescent="0.25">
      <c r="A1142" s="105" t="s">
        <v>2883</v>
      </c>
      <c r="B1142" s="106">
        <v>56.9</v>
      </c>
      <c r="C1142" s="107" t="s">
        <v>1411</v>
      </c>
      <c r="D1142" s="105">
        <v>20190408</v>
      </c>
      <c r="E1142" s="106">
        <v>56.9</v>
      </c>
      <c r="F1142" s="107" t="s">
        <v>2884</v>
      </c>
      <c r="G1142" s="107" t="s">
        <v>2346</v>
      </c>
    </row>
    <row r="1143" spans="1:7" ht="63.75" x14ac:dyDescent="0.25">
      <c r="A1143" s="105" t="s">
        <v>2885</v>
      </c>
      <c r="B1143" s="106">
        <v>30.55</v>
      </c>
      <c r="C1143" s="107" t="s">
        <v>1425</v>
      </c>
      <c r="D1143" s="105">
        <v>20190408</v>
      </c>
      <c r="E1143" s="106">
        <v>30.55</v>
      </c>
      <c r="F1143" s="107" t="s">
        <v>2886</v>
      </c>
      <c r="G1143" s="107" t="s">
        <v>2423</v>
      </c>
    </row>
    <row r="1144" spans="1:7" ht="63.75" x14ac:dyDescent="0.25">
      <c r="A1144" s="105" t="s">
        <v>2887</v>
      </c>
      <c r="B1144" s="106">
        <v>14520</v>
      </c>
      <c r="C1144" s="107" t="s">
        <v>1246</v>
      </c>
      <c r="D1144" s="105">
        <v>20190101</v>
      </c>
      <c r="E1144" s="106">
        <v>14520</v>
      </c>
      <c r="F1144" s="107" t="s">
        <v>1347</v>
      </c>
      <c r="G1144" s="107" t="s">
        <v>2643</v>
      </c>
    </row>
    <row r="1145" spans="1:7" ht="38.25" x14ac:dyDescent="0.25">
      <c r="A1145" s="105" t="s">
        <v>2888</v>
      </c>
      <c r="B1145" s="106">
        <v>13692</v>
      </c>
      <c r="C1145" s="107" t="s">
        <v>375</v>
      </c>
      <c r="D1145" s="105">
        <v>20190101</v>
      </c>
      <c r="E1145" s="106">
        <v>13692</v>
      </c>
      <c r="F1145" s="107" t="s">
        <v>2889</v>
      </c>
      <c r="G1145" s="107" t="s">
        <v>2731</v>
      </c>
    </row>
    <row r="1146" spans="1:7" ht="51" x14ac:dyDescent="0.25">
      <c r="A1146" s="105" t="s">
        <v>2890</v>
      </c>
      <c r="B1146" s="106">
        <v>5100</v>
      </c>
      <c r="C1146" s="107" t="s">
        <v>517</v>
      </c>
      <c r="D1146" s="105">
        <v>20190101</v>
      </c>
      <c r="E1146" s="106">
        <v>5100</v>
      </c>
      <c r="F1146" s="107" t="s">
        <v>2891</v>
      </c>
      <c r="G1146" s="107" t="s">
        <v>2733</v>
      </c>
    </row>
    <row r="1147" spans="1:7" ht="76.5" x14ac:dyDescent="0.25">
      <c r="A1147" s="105" t="s">
        <v>2892</v>
      </c>
      <c r="B1147" s="106">
        <v>814.8</v>
      </c>
      <c r="C1147" s="107" t="s">
        <v>513</v>
      </c>
      <c r="D1147" s="105">
        <v>20190410</v>
      </c>
      <c r="E1147" s="106">
        <v>814.8</v>
      </c>
      <c r="F1147" s="107" t="s">
        <v>2893</v>
      </c>
      <c r="G1147" s="107" t="s">
        <v>2363</v>
      </c>
    </row>
    <row r="1148" spans="1:7" ht="89.25" x14ac:dyDescent="0.25">
      <c r="A1148" s="105" t="s">
        <v>2894</v>
      </c>
      <c r="B1148" s="106">
        <v>1300</v>
      </c>
      <c r="C1148" s="107" t="s">
        <v>1497</v>
      </c>
      <c r="D1148" s="105">
        <v>20190410</v>
      </c>
      <c r="E1148" s="106">
        <v>168.92</v>
      </c>
      <c r="F1148" s="107" t="s">
        <v>2895</v>
      </c>
      <c r="G1148" s="107" t="s">
        <v>2349</v>
      </c>
    </row>
    <row r="1149" spans="1:7" ht="63.75" x14ac:dyDescent="0.25">
      <c r="A1149" s="105" t="s">
        <v>2896</v>
      </c>
      <c r="B1149" s="106">
        <v>6800</v>
      </c>
      <c r="C1149" s="107" t="s">
        <v>1497</v>
      </c>
      <c r="D1149" s="105">
        <v>20190410</v>
      </c>
      <c r="E1149" s="106">
        <v>254.05</v>
      </c>
      <c r="F1149" s="107" t="s">
        <v>2897</v>
      </c>
      <c r="G1149" s="107" t="s">
        <v>2363</v>
      </c>
    </row>
    <row r="1150" spans="1:7" ht="63.75" x14ac:dyDescent="0.25">
      <c r="A1150" s="105" t="s">
        <v>2898</v>
      </c>
      <c r="B1150" s="106">
        <v>285.33</v>
      </c>
      <c r="C1150" s="107" t="s">
        <v>1084</v>
      </c>
      <c r="D1150" s="105">
        <v>20190410</v>
      </c>
      <c r="E1150" s="106">
        <v>285.33</v>
      </c>
      <c r="F1150" s="107" t="s">
        <v>2899</v>
      </c>
      <c r="G1150" s="107" t="s">
        <v>2363</v>
      </c>
    </row>
    <row r="1151" spans="1:7" ht="38.25" x14ac:dyDescent="0.25">
      <c r="A1151" s="105" t="s">
        <v>2900</v>
      </c>
      <c r="B1151" s="106">
        <v>76.040000000000006</v>
      </c>
      <c r="C1151" s="107" t="s">
        <v>2901</v>
      </c>
      <c r="D1151" s="105">
        <v>20190410</v>
      </c>
      <c r="E1151" s="106">
        <v>76.040000000000006</v>
      </c>
      <c r="F1151" s="107" t="s">
        <v>2902</v>
      </c>
      <c r="G1151" s="107" t="s">
        <v>2363</v>
      </c>
    </row>
    <row r="1152" spans="1:7" ht="89.25" x14ac:dyDescent="0.25">
      <c r="A1152" s="105" t="s">
        <v>2903</v>
      </c>
      <c r="B1152" s="106">
        <v>300</v>
      </c>
      <c r="C1152" s="107" t="s">
        <v>1497</v>
      </c>
      <c r="D1152" s="105">
        <v>20190410</v>
      </c>
      <c r="E1152" s="106">
        <v>21.4</v>
      </c>
      <c r="F1152" s="107" t="s">
        <v>2904</v>
      </c>
      <c r="G1152" s="107" t="s">
        <v>2346</v>
      </c>
    </row>
    <row r="1153" spans="1:7" ht="102" x14ac:dyDescent="0.25">
      <c r="A1153" s="105" t="s">
        <v>2905</v>
      </c>
      <c r="B1153" s="106">
        <v>151.41999999999999</v>
      </c>
      <c r="C1153" s="107" t="s">
        <v>1281</v>
      </c>
      <c r="D1153" s="105">
        <v>20190410</v>
      </c>
      <c r="E1153" s="106">
        <v>151.41999999999999</v>
      </c>
      <c r="F1153" s="107" t="s">
        <v>2906</v>
      </c>
      <c r="G1153" s="107" t="s">
        <v>2346</v>
      </c>
    </row>
    <row r="1154" spans="1:7" ht="63.75" x14ac:dyDescent="0.25">
      <c r="A1154" s="105" t="s">
        <v>2907</v>
      </c>
      <c r="B1154" s="106">
        <v>80</v>
      </c>
      <c r="C1154" s="107" t="s">
        <v>1497</v>
      </c>
      <c r="D1154" s="105">
        <v>20190410</v>
      </c>
      <c r="E1154" s="106">
        <v>39.4</v>
      </c>
      <c r="F1154" s="107" t="s">
        <v>2908</v>
      </c>
      <c r="G1154" s="107" t="s">
        <v>2346</v>
      </c>
    </row>
    <row r="1155" spans="1:7" ht="63.75" x14ac:dyDescent="0.25">
      <c r="A1155" s="105" t="s">
        <v>2909</v>
      </c>
      <c r="B1155" s="106">
        <v>41.05</v>
      </c>
      <c r="C1155" s="107" t="s">
        <v>1344</v>
      </c>
      <c r="D1155" s="105">
        <v>20190410</v>
      </c>
      <c r="E1155" s="106">
        <v>41.05</v>
      </c>
      <c r="F1155" s="107" t="s">
        <v>2910</v>
      </c>
      <c r="G1155" s="107" t="s">
        <v>2346</v>
      </c>
    </row>
    <row r="1156" spans="1:7" ht="51" x14ac:dyDescent="0.25">
      <c r="A1156" s="105" t="s">
        <v>2911</v>
      </c>
      <c r="B1156" s="106">
        <v>2030.92</v>
      </c>
      <c r="C1156" s="107" t="s">
        <v>675</v>
      </c>
      <c r="D1156" s="105">
        <v>20190101</v>
      </c>
      <c r="E1156" s="106">
        <v>1949.1</v>
      </c>
      <c r="F1156" s="107" t="s">
        <v>1365</v>
      </c>
      <c r="G1156" s="107" t="s">
        <v>2912</v>
      </c>
    </row>
    <row r="1157" spans="1:7" ht="63.75" x14ac:dyDescent="0.25">
      <c r="A1157" s="105" t="s">
        <v>2913</v>
      </c>
      <c r="B1157" s="106">
        <v>4800</v>
      </c>
      <c r="C1157" s="107" t="s">
        <v>1497</v>
      </c>
      <c r="D1157" s="105">
        <v>20190411</v>
      </c>
      <c r="E1157" s="106">
        <v>1557.66</v>
      </c>
      <c r="F1157" s="107" t="s">
        <v>2914</v>
      </c>
      <c r="G1157" s="107" t="s">
        <v>2346</v>
      </c>
    </row>
    <row r="1158" spans="1:7" ht="38.25" x14ac:dyDescent="0.25">
      <c r="A1158" s="105" t="s">
        <v>2915</v>
      </c>
      <c r="B1158" s="106">
        <v>258.39999999999998</v>
      </c>
      <c r="C1158" s="107" t="s">
        <v>1732</v>
      </c>
      <c r="D1158" s="105">
        <v>20190411</v>
      </c>
      <c r="E1158" s="106">
        <v>258.39999999999998</v>
      </c>
      <c r="F1158" s="107" t="s">
        <v>2916</v>
      </c>
      <c r="G1158" s="107" t="s">
        <v>2346</v>
      </c>
    </row>
    <row r="1159" spans="1:7" ht="76.5" x14ac:dyDescent="0.25">
      <c r="A1159" s="105" t="s">
        <v>2917</v>
      </c>
      <c r="B1159" s="106">
        <v>900</v>
      </c>
      <c r="C1159" s="107" t="s">
        <v>1497</v>
      </c>
      <c r="D1159" s="105">
        <v>20190412</v>
      </c>
      <c r="E1159" s="106">
        <v>208.58</v>
      </c>
      <c r="F1159" s="107" t="s">
        <v>2918</v>
      </c>
      <c r="G1159" s="107" t="s">
        <v>2346</v>
      </c>
    </row>
    <row r="1160" spans="1:7" ht="89.25" x14ac:dyDescent="0.25">
      <c r="A1160" s="105" t="s">
        <v>2919</v>
      </c>
      <c r="B1160" s="106">
        <v>247</v>
      </c>
      <c r="C1160" s="107" t="s">
        <v>1497</v>
      </c>
      <c r="D1160" s="105">
        <v>20190412</v>
      </c>
      <c r="E1160" s="106">
        <v>40.5</v>
      </c>
      <c r="F1160" s="107" t="s">
        <v>2920</v>
      </c>
      <c r="G1160" s="107" t="s">
        <v>2346</v>
      </c>
    </row>
    <row r="1161" spans="1:7" ht="89.25" x14ac:dyDescent="0.25">
      <c r="A1161" s="105" t="s">
        <v>2921</v>
      </c>
      <c r="B1161" s="106">
        <v>34.159999999999997</v>
      </c>
      <c r="C1161" s="107" t="s">
        <v>1497</v>
      </c>
      <c r="D1161" s="105">
        <v>20190412</v>
      </c>
      <c r="E1161" s="106">
        <v>18.3</v>
      </c>
      <c r="F1161" s="107" t="s">
        <v>2922</v>
      </c>
      <c r="G1161" s="107" t="s">
        <v>2349</v>
      </c>
    </row>
    <row r="1162" spans="1:7" ht="89.25" x14ac:dyDescent="0.25">
      <c r="A1162" s="105" t="s">
        <v>2923</v>
      </c>
      <c r="B1162" s="106">
        <v>40</v>
      </c>
      <c r="C1162" s="107" t="s">
        <v>1968</v>
      </c>
      <c r="D1162" s="105">
        <v>20190412</v>
      </c>
      <c r="E1162" s="106">
        <v>40</v>
      </c>
      <c r="F1162" s="107" t="s">
        <v>2924</v>
      </c>
      <c r="G1162" s="107" t="s">
        <v>2346</v>
      </c>
    </row>
    <row r="1163" spans="1:7" ht="51" x14ac:dyDescent="0.25">
      <c r="A1163" s="105" t="s">
        <v>2925</v>
      </c>
      <c r="B1163" s="106">
        <v>959</v>
      </c>
      <c r="C1163" s="107" t="s">
        <v>1497</v>
      </c>
      <c r="D1163" s="105">
        <v>20190412</v>
      </c>
      <c r="E1163" s="106">
        <v>959</v>
      </c>
      <c r="F1163" s="107" t="s">
        <v>2926</v>
      </c>
      <c r="G1163" s="107" t="s">
        <v>2363</v>
      </c>
    </row>
    <row r="1164" spans="1:7" ht="51" x14ac:dyDescent="0.25">
      <c r="A1164" s="105" t="s">
        <v>2927</v>
      </c>
      <c r="B1164" s="106">
        <v>3953.26</v>
      </c>
      <c r="C1164" s="107" t="s">
        <v>1497</v>
      </c>
      <c r="D1164" s="105">
        <v>20190412</v>
      </c>
      <c r="E1164" s="106">
        <v>3953.26</v>
      </c>
      <c r="F1164" s="107" t="s">
        <v>2928</v>
      </c>
      <c r="G1164" s="107" t="s">
        <v>2346</v>
      </c>
    </row>
    <row r="1165" spans="1:7" ht="51" x14ac:dyDescent="0.25">
      <c r="A1165" s="105" t="s">
        <v>2929</v>
      </c>
      <c r="B1165" s="106">
        <v>3916.2</v>
      </c>
      <c r="C1165" s="107" t="s">
        <v>1497</v>
      </c>
      <c r="D1165" s="105">
        <v>20190412</v>
      </c>
      <c r="E1165" s="106">
        <v>3916.2</v>
      </c>
      <c r="F1165" s="107" t="s">
        <v>2930</v>
      </c>
      <c r="G1165" s="107" t="s">
        <v>2349</v>
      </c>
    </row>
    <row r="1166" spans="1:7" ht="51" x14ac:dyDescent="0.25">
      <c r="A1166" s="105" t="s">
        <v>2931</v>
      </c>
      <c r="B1166" s="106">
        <v>50.02</v>
      </c>
      <c r="C1166" s="107" t="s">
        <v>1497</v>
      </c>
      <c r="D1166" s="105">
        <v>20190412</v>
      </c>
      <c r="E1166" s="106">
        <v>50.02</v>
      </c>
      <c r="F1166" s="107" t="s">
        <v>2932</v>
      </c>
      <c r="G1166" s="107" t="s">
        <v>2349</v>
      </c>
    </row>
    <row r="1167" spans="1:7" ht="51" x14ac:dyDescent="0.25">
      <c r="A1167" s="105" t="s">
        <v>2933</v>
      </c>
      <c r="B1167" s="106">
        <v>61.1</v>
      </c>
      <c r="C1167" s="107" t="s">
        <v>212</v>
      </c>
      <c r="D1167" s="105">
        <v>20190412</v>
      </c>
      <c r="E1167" s="106">
        <v>61.1</v>
      </c>
      <c r="F1167" s="107" t="s">
        <v>2934</v>
      </c>
      <c r="G1167" s="107" t="s">
        <v>2346</v>
      </c>
    </row>
    <row r="1168" spans="1:7" ht="63.75" x14ac:dyDescent="0.25">
      <c r="A1168" s="105" t="s">
        <v>2935</v>
      </c>
      <c r="B1168" s="106">
        <v>410</v>
      </c>
      <c r="C1168" s="107" t="s">
        <v>1497</v>
      </c>
      <c r="D1168" s="105">
        <v>20190416</v>
      </c>
      <c r="E1168" s="106">
        <v>49.86</v>
      </c>
      <c r="F1168" s="107" t="s">
        <v>2936</v>
      </c>
      <c r="G1168" s="107" t="s">
        <v>2520</v>
      </c>
    </row>
    <row r="1169" spans="1:7" ht="63.75" x14ac:dyDescent="0.25">
      <c r="A1169" s="105" t="s">
        <v>2937</v>
      </c>
      <c r="B1169" s="106">
        <v>25.62</v>
      </c>
      <c r="C1169" s="107" t="s">
        <v>1497</v>
      </c>
      <c r="D1169" s="105">
        <v>20190416</v>
      </c>
      <c r="E1169" s="106">
        <v>6.1</v>
      </c>
      <c r="F1169" s="107" t="s">
        <v>2938</v>
      </c>
      <c r="G1169" s="107" t="s">
        <v>2939</v>
      </c>
    </row>
    <row r="1170" spans="1:7" ht="38.25" x14ac:dyDescent="0.25">
      <c r="A1170" s="105" t="s">
        <v>2940</v>
      </c>
      <c r="B1170" s="106">
        <v>22.26</v>
      </c>
      <c r="C1170" s="107" t="s">
        <v>1240</v>
      </c>
      <c r="D1170" s="105">
        <v>20190416</v>
      </c>
      <c r="E1170" s="106">
        <v>22.26</v>
      </c>
      <c r="F1170" s="107" t="s">
        <v>2941</v>
      </c>
      <c r="G1170" s="107" t="s">
        <v>2520</v>
      </c>
    </row>
    <row r="1171" spans="1:7" ht="63.75" x14ac:dyDescent="0.25">
      <c r="A1171" s="105" t="s">
        <v>2942</v>
      </c>
      <c r="B1171" s="106">
        <v>80</v>
      </c>
      <c r="C1171" s="107" t="s">
        <v>1497</v>
      </c>
      <c r="D1171" s="105">
        <v>20190416</v>
      </c>
      <c r="E1171" s="106">
        <v>39.4</v>
      </c>
      <c r="F1171" s="107" t="s">
        <v>2943</v>
      </c>
      <c r="G1171" s="107" t="s">
        <v>2346</v>
      </c>
    </row>
    <row r="1172" spans="1:7" ht="63.75" x14ac:dyDescent="0.25">
      <c r="A1172" s="105" t="s">
        <v>2944</v>
      </c>
      <c r="B1172" s="106">
        <v>50.55</v>
      </c>
      <c r="C1172" s="107" t="s">
        <v>1344</v>
      </c>
      <c r="D1172" s="105">
        <v>20190416</v>
      </c>
      <c r="E1172" s="106">
        <v>50.55</v>
      </c>
      <c r="F1172" s="107" t="s">
        <v>2945</v>
      </c>
      <c r="G1172" s="107" t="s">
        <v>2346</v>
      </c>
    </row>
    <row r="1173" spans="1:7" ht="63.75" x14ac:dyDescent="0.25">
      <c r="A1173" s="105" t="s">
        <v>2946</v>
      </c>
      <c r="B1173" s="106">
        <v>150</v>
      </c>
      <c r="C1173" s="107" t="s">
        <v>1497</v>
      </c>
      <c r="D1173" s="105">
        <v>20190416</v>
      </c>
      <c r="E1173" s="106">
        <v>26</v>
      </c>
      <c r="F1173" s="107" t="s">
        <v>2947</v>
      </c>
      <c r="G1173" s="107" t="s">
        <v>2346</v>
      </c>
    </row>
    <row r="1174" spans="1:7" ht="63.75" x14ac:dyDescent="0.25">
      <c r="A1174" s="105" t="s">
        <v>2948</v>
      </c>
      <c r="B1174" s="106">
        <v>71.099999999999994</v>
      </c>
      <c r="C1174" s="107" t="s">
        <v>2494</v>
      </c>
      <c r="D1174" s="105">
        <v>20190416</v>
      </c>
      <c r="E1174" s="106">
        <v>71.099999999999994</v>
      </c>
      <c r="F1174" s="107" t="s">
        <v>2949</v>
      </c>
      <c r="G1174" s="107" t="s">
        <v>2346</v>
      </c>
    </row>
    <row r="1175" spans="1:7" ht="89.25" x14ac:dyDescent="0.25">
      <c r="A1175" s="105" t="s">
        <v>2950</v>
      </c>
      <c r="B1175" s="106">
        <v>700</v>
      </c>
      <c r="C1175" s="107" t="s">
        <v>1497</v>
      </c>
      <c r="D1175" s="105">
        <v>20190417</v>
      </c>
      <c r="E1175" s="106">
        <v>151.28</v>
      </c>
      <c r="F1175" s="107" t="s">
        <v>2951</v>
      </c>
      <c r="G1175" s="107" t="s">
        <v>2556</v>
      </c>
    </row>
    <row r="1176" spans="1:7" ht="89.25" x14ac:dyDescent="0.25">
      <c r="A1176" s="105" t="s">
        <v>2952</v>
      </c>
      <c r="B1176" s="106">
        <v>640</v>
      </c>
      <c r="C1176" s="107" t="s">
        <v>513</v>
      </c>
      <c r="D1176" s="105">
        <v>20190417</v>
      </c>
      <c r="E1176" s="106">
        <v>200.64</v>
      </c>
      <c r="F1176" s="107" t="s">
        <v>2953</v>
      </c>
      <c r="G1176" s="107" t="s">
        <v>2556</v>
      </c>
    </row>
    <row r="1177" spans="1:7" ht="63.75" x14ac:dyDescent="0.25">
      <c r="A1177" s="105" t="s">
        <v>2954</v>
      </c>
      <c r="B1177" s="106">
        <v>35.049999999999997</v>
      </c>
      <c r="C1177" s="107" t="s">
        <v>921</v>
      </c>
      <c r="D1177" s="105">
        <v>20190417</v>
      </c>
      <c r="E1177" s="106">
        <v>35.049999999999997</v>
      </c>
      <c r="F1177" s="107" t="s">
        <v>2955</v>
      </c>
      <c r="G1177" s="107" t="s">
        <v>2520</v>
      </c>
    </row>
    <row r="1178" spans="1:7" ht="76.5" x14ac:dyDescent="0.25">
      <c r="A1178" s="105" t="s">
        <v>2956</v>
      </c>
      <c r="B1178" s="106">
        <v>55.66</v>
      </c>
      <c r="C1178" s="107" t="s">
        <v>1281</v>
      </c>
      <c r="D1178" s="105">
        <v>20190426</v>
      </c>
      <c r="E1178" s="106">
        <v>55.66</v>
      </c>
      <c r="F1178" s="107" t="s">
        <v>2957</v>
      </c>
      <c r="G1178" s="107" t="s">
        <v>2346</v>
      </c>
    </row>
    <row r="1179" spans="1:7" ht="89.25" x14ac:dyDescent="0.25">
      <c r="A1179" s="105" t="s">
        <v>2958</v>
      </c>
      <c r="B1179" s="106">
        <v>426.4</v>
      </c>
      <c r="C1179" s="107" t="s">
        <v>1497</v>
      </c>
      <c r="D1179" s="105">
        <v>20190426</v>
      </c>
      <c r="E1179" s="106">
        <v>5.7</v>
      </c>
      <c r="F1179" s="107" t="s">
        <v>2959</v>
      </c>
      <c r="G1179" s="107" t="s">
        <v>2363</v>
      </c>
    </row>
    <row r="1180" spans="1:7" ht="89.25" x14ac:dyDescent="0.25">
      <c r="A1180" s="105" t="s">
        <v>2960</v>
      </c>
      <c r="B1180" s="106">
        <v>83</v>
      </c>
      <c r="C1180" s="107" t="s">
        <v>1469</v>
      </c>
      <c r="D1180" s="105">
        <v>20190426</v>
      </c>
      <c r="E1180" s="106">
        <v>83</v>
      </c>
      <c r="F1180" s="107" t="s">
        <v>2961</v>
      </c>
      <c r="G1180" s="107" t="s">
        <v>2363</v>
      </c>
    </row>
    <row r="1181" spans="1:7" ht="89.25" x14ac:dyDescent="0.25">
      <c r="A1181" s="105" t="s">
        <v>2962</v>
      </c>
      <c r="B1181" s="106">
        <v>28.06</v>
      </c>
      <c r="C1181" s="107" t="s">
        <v>1497</v>
      </c>
      <c r="D1181" s="105">
        <v>20190426</v>
      </c>
      <c r="E1181" s="106">
        <v>12.2</v>
      </c>
      <c r="F1181" s="107" t="s">
        <v>2963</v>
      </c>
      <c r="G1181" s="107" t="s">
        <v>2349</v>
      </c>
    </row>
    <row r="1182" spans="1:7" ht="89.25" x14ac:dyDescent="0.25">
      <c r="A1182" s="105" t="s">
        <v>2964</v>
      </c>
      <c r="B1182" s="106">
        <v>214.9</v>
      </c>
      <c r="C1182" s="107" t="s">
        <v>1497</v>
      </c>
      <c r="D1182" s="105">
        <v>20190426</v>
      </c>
      <c r="E1182" s="106">
        <v>18</v>
      </c>
      <c r="F1182" s="107" t="s">
        <v>2965</v>
      </c>
      <c r="G1182" s="107" t="s">
        <v>2346</v>
      </c>
    </row>
    <row r="1183" spans="1:7" ht="89.25" x14ac:dyDescent="0.25">
      <c r="A1183" s="105" t="s">
        <v>2966</v>
      </c>
      <c r="B1183" s="106">
        <v>17.7</v>
      </c>
      <c r="C1183" s="107" t="s">
        <v>1411</v>
      </c>
      <c r="D1183" s="105">
        <v>20190426</v>
      </c>
      <c r="E1183" s="106">
        <v>17.7</v>
      </c>
      <c r="F1183" s="107" t="s">
        <v>2967</v>
      </c>
      <c r="G1183" s="107" t="s">
        <v>2346</v>
      </c>
    </row>
    <row r="1184" spans="1:7" ht="102" x14ac:dyDescent="0.25">
      <c r="A1184" s="105" t="s">
        <v>2968</v>
      </c>
      <c r="B1184" s="106">
        <v>28.06</v>
      </c>
      <c r="C1184" s="107" t="s">
        <v>1497</v>
      </c>
      <c r="D1184" s="105">
        <v>20190426</v>
      </c>
      <c r="E1184" s="106">
        <v>12.2</v>
      </c>
      <c r="F1184" s="107" t="s">
        <v>2969</v>
      </c>
      <c r="G1184" s="107" t="s">
        <v>2349</v>
      </c>
    </row>
    <row r="1185" spans="1:7" ht="38.25" x14ac:dyDescent="0.25">
      <c r="A1185" s="105" t="s">
        <v>2970</v>
      </c>
      <c r="B1185" s="106">
        <v>29.64</v>
      </c>
      <c r="C1185" s="107" t="s">
        <v>1538</v>
      </c>
      <c r="D1185" s="105">
        <v>20190101</v>
      </c>
      <c r="E1185" s="106">
        <v>29.64</v>
      </c>
      <c r="F1185" s="107" t="s">
        <v>2971</v>
      </c>
      <c r="G1185" s="107" t="s">
        <v>2972</v>
      </c>
    </row>
    <row r="1186" spans="1:7" ht="51" x14ac:dyDescent="0.25">
      <c r="A1186" s="105" t="s">
        <v>2973</v>
      </c>
      <c r="B1186" s="106">
        <v>1226.3</v>
      </c>
      <c r="C1186" s="107" t="s">
        <v>1538</v>
      </c>
      <c r="D1186" s="105">
        <v>20190101</v>
      </c>
      <c r="E1186" s="106">
        <v>608.04</v>
      </c>
      <c r="F1186" s="107" t="s">
        <v>2974</v>
      </c>
      <c r="G1186" s="107" t="s">
        <v>2972</v>
      </c>
    </row>
    <row r="1187" spans="1:7" ht="89.25" x14ac:dyDescent="0.25">
      <c r="A1187" s="105" t="s">
        <v>2975</v>
      </c>
      <c r="B1187" s="106">
        <v>435.4</v>
      </c>
      <c r="C1187" s="107" t="s">
        <v>1497</v>
      </c>
      <c r="D1187" s="105">
        <v>20190426</v>
      </c>
      <c r="E1187" s="106">
        <v>174.03</v>
      </c>
      <c r="F1187" s="107" t="s">
        <v>2976</v>
      </c>
      <c r="G1187" s="107" t="s">
        <v>2346</v>
      </c>
    </row>
    <row r="1188" spans="1:7" ht="89.25" x14ac:dyDescent="0.25">
      <c r="A1188" s="105" t="s">
        <v>2977</v>
      </c>
      <c r="B1188" s="106">
        <v>34.5</v>
      </c>
      <c r="C1188" s="107" t="s">
        <v>1411</v>
      </c>
      <c r="D1188" s="105">
        <v>20190426</v>
      </c>
      <c r="E1188" s="106">
        <v>34.5</v>
      </c>
      <c r="F1188" s="107" t="s">
        <v>2978</v>
      </c>
      <c r="G1188" s="107" t="s">
        <v>2346</v>
      </c>
    </row>
    <row r="1189" spans="1:7" ht="89.25" x14ac:dyDescent="0.25">
      <c r="A1189" s="105" t="s">
        <v>2979</v>
      </c>
      <c r="B1189" s="106">
        <v>37.82</v>
      </c>
      <c r="C1189" s="107" t="s">
        <v>1497</v>
      </c>
      <c r="D1189" s="105">
        <v>20190426</v>
      </c>
      <c r="E1189" s="106">
        <v>12.2</v>
      </c>
      <c r="F1189" s="107" t="s">
        <v>2980</v>
      </c>
      <c r="G1189" s="107" t="s">
        <v>2349</v>
      </c>
    </row>
    <row r="1190" spans="1:7" ht="76.5" x14ac:dyDescent="0.25">
      <c r="A1190" s="105" t="s">
        <v>2981</v>
      </c>
      <c r="B1190" s="106">
        <v>19.600000000000001</v>
      </c>
      <c r="C1190" s="107" t="s">
        <v>1411</v>
      </c>
      <c r="D1190" s="105">
        <v>20190426</v>
      </c>
      <c r="E1190" s="106">
        <v>19.600000000000001</v>
      </c>
      <c r="F1190" s="107" t="s">
        <v>2982</v>
      </c>
      <c r="G1190" s="107" t="s">
        <v>2346</v>
      </c>
    </row>
    <row r="1191" spans="1:7" ht="38.25" x14ac:dyDescent="0.25">
      <c r="A1191" s="105" t="s">
        <v>2983</v>
      </c>
      <c r="B1191" s="106">
        <v>25.1</v>
      </c>
      <c r="C1191" s="107" t="s">
        <v>1497</v>
      </c>
      <c r="D1191" s="105">
        <v>20190429</v>
      </c>
      <c r="E1191" s="106">
        <v>25.1</v>
      </c>
      <c r="F1191" s="107" t="s">
        <v>2984</v>
      </c>
      <c r="G1191" s="107" t="s">
        <v>2366</v>
      </c>
    </row>
    <row r="1192" spans="1:7" ht="38.25" x14ac:dyDescent="0.25">
      <c r="A1192" s="105" t="s">
        <v>2985</v>
      </c>
      <c r="B1192" s="106">
        <v>25.1</v>
      </c>
      <c r="C1192" s="107" t="s">
        <v>1497</v>
      </c>
      <c r="D1192" s="105">
        <v>20190429</v>
      </c>
      <c r="E1192" s="106">
        <v>25.1</v>
      </c>
      <c r="F1192" s="107" t="s">
        <v>2986</v>
      </c>
      <c r="G1192" s="107" t="s">
        <v>2366</v>
      </c>
    </row>
    <row r="1193" spans="1:7" ht="38.25" x14ac:dyDescent="0.25">
      <c r="A1193" s="105" t="s">
        <v>2987</v>
      </c>
      <c r="B1193" s="106">
        <v>20.100000000000001</v>
      </c>
      <c r="C1193" s="107" t="s">
        <v>1497</v>
      </c>
      <c r="D1193" s="105">
        <v>20190429</v>
      </c>
      <c r="E1193" s="106">
        <v>20.100000000000001</v>
      </c>
      <c r="F1193" s="107" t="s">
        <v>2988</v>
      </c>
      <c r="G1193" s="107" t="s">
        <v>2366</v>
      </c>
    </row>
    <row r="1194" spans="1:7" ht="76.5" x14ac:dyDescent="0.25">
      <c r="A1194" s="105" t="s">
        <v>2989</v>
      </c>
      <c r="B1194" s="106">
        <v>4</v>
      </c>
      <c r="C1194" s="107" t="s">
        <v>1497</v>
      </c>
      <c r="D1194" s="105">
        <v>20190429</v>
      </c>
      <c r="E1194" s="106">
        <v>4</v>
      </c>
      <c r="F1194" s="107" t="s">
        <v>2990</v>
      </c>
      <c r="G1194" s="107" t="s">
        <v>2366</v>
      </c>
    </row>
    <row r="1195" spans="1:7" ht="63.75" x14ac:dyDescent="0.25">
      <c r="A1195" s="105" t="s">
        <v>2991</v>
      </c>
      <c r="B1195" s="106">
        <v>61</v>
      </c>
      <c r="C1195" s="107" t="s">
        <v>1246</v>
      </c>
      <c r="D1195" s="105">
        <v>20190429</v>
      </c>
      <c r="E1195" s="106">
        <v>61</v>
      </c>
      <c r="F1195" s="107" t="s">
        <v>2992</v>
      </c>
      <c r="G1195" s="107" t="s">
        <v>2366</v>
      </c>
    </row>
    <row r="1196" spans="1:7" ht="89.25" x14ac:dyDescent="0.25">
      <c r="A1196" s="105" t="s">
        <v>2993</v>
      </c>
      <c r="B1196" s="106">
        <v>1100</v>
      </c>
      <c r="C1196" s="107" t="s">
        <v>1497</v>
      </c>
      <c r="D1196" s="105">
        <v>20190429</v>
      </c>
      <c r="E1196" s="106">
        <v>133.46</v>
      </c>
      <c r="F1196" s="107" t="s">
        <v>2994</v>
      </c>
      <c r="G1196" s="107" t="s">
        <v>2556</v>
      </c>
    </row>
    <row r="1197" spans="1:7" ht="102" x14ac:dyDescent="0.25">
      <c r="A1197" s="105" t="s">
        <v>2995</v>
      </c>
      <c r="B1197" s="106">
        <v>28.3</v>
      </c>
      <c r="C1197" s="107" t="s">
        <v>513</v>
      </c>
      <c r="D1197" s="105">
        <v>20190429</v>
      </c>
      <c r="E1197" s="106">
        <v>28.3</v>
      </c>
      <c r="F1197" s="107" t="s">
        <v>2996</v>
      </c>
      <c r="G1197" s="107" t="s">
        <v>2556</v>
      </c>
    </row>
    <row r="1198" spans="1:7" ht="89.25" x14ac:dyDescent="0.25">
      <c r="A1198" s="105" t="s">
        <v>2997</v>
      </c>
      <c r="B1198" s="106">
        <v>300</v>
      </c>
      <c r="C1198" s="107" t="s">
        <v>513</v>
      </c>
      <c r="D1198" s="105">
        <v>20190429</v>
      </c>
      <c r="E1198" s="106">
        <v>300</v>
      </c>
      <c r="F1198" s="107" t="s">
        <v>2998</v>
      </c>
      <c r="G1198" s="107" t="s">
        <v>2999</v>
      </c>
    </row>
    <row r="1199" spans="1:7" ht="89.25" x14ac:dyDescent="0.25">
      <c r="A1199" s="105" t="s">
        <v>3000</v>
      </c>
      <c r="B1199" s="106">
        <v>50.55</v>
      </c>
      <c r="C1199" s="107" t="s">
        <v>788</v>
      </c>
      <c r="D1199" s="105">
        <v>20190430</v>
      </c>
      <c r="E1199" s="106">
        <v>50.55</v>
      </c>
      <c r="F1199" s="107" t="s">
        <v>3001</v>
      </c>
      <c r="G1199" s="107" t="s">
        <v>2423</v>
      </c>
    </row>
    <row r="1200" spans="1:7" ht="89.25" x14ac:dyDescent="0.25">
      <c r="A1200" s="105" t="s">
        <v>3002</v>
      </c>
      <c r="B1200" s="106">
        <v>20</v>
      </c>
      <c r="C1200" s="107" t="s">
        <v>1497</v>
      </c>
      <c r="D1200" s="105">
        <v>20190430</v>
      </c>
      <c r="E1200" s="106">
        <v>0.4</v>
      </c>
      <c r="F1200" s="107" t="s">
        <v>3003</v>
      </c>
      <c r="G1200" s="107" t="s">
        <v>2423</v>
      </c>
    </row>
    <row r="1201" spans="1:7" ht="76.5" x14ac:dyDescent="0.25">
      <c r="A1201" s="105" t="s">
        <v>3004</v>
      </c>
      <c r="B1201" s="106">
        <v>150</v>
      </c>
      <c r="C1201" s="107" t="s">
        <v>1497</v>
      </c>
      <c r="D1201" s="105">
        <v>20190430</v>
      </c>
      <c r="E1201" s="106">
        <v>8</v>
      </c>
      <c r="F1201" s="107" t="s">
        <v>3005</v>
      </c>
      <c r="G1201" s="107" t="s">
        <v>2346</v>
      </c>
    </row>
    <row r="1202" spans="1:7" ht="76.5" x14ac:dyDescent="0.25">
      <c r="A1202" s="105" t="s">
        <v>3006</v>
      </c>
      <c r="B1202" s="106">
        <v>12.65</v>
      </c>
      <c r="C1202" s="107" t="s">
        <v>3007</v>
      </c>
      <c r="D1202" s="105">
        <v>20190430</v>
      </c>
      <c r="E1202" s="106">
        <v>12.65</v>
      </c>
      <c r="F1202" s="107" t="s">
        <v>3008</v>
      </c>
      <c r="G1202" s="107" t="s">
        <v>2346</v>
      </c>
    </row>
    <row r="1203" spans="1:7" ht="76.5" x14ac:dyDescent="0.25">
      <c r="A1203" s="105" t="s">
        <v>3009</v>
      </c>
      <c r="B1203" s="106">
        <v>150</v>
      </c>
      <c r="C1203" s="107" t="s">
        <v>1497</v>
      </c>
      <c r="D1203" s="105">
        <v>20190430</v>
      </c>
      <c r="E1203" s="106">
        <v>8</v>
      </c>
      <c r="F1203" s="107" t="s">
        <v>3010</v>
      </c>
      <c r="G1203" s="107" t="s">
        <v>2346</v>
      </c>
    </row>
    <row r="1204" spans="1:7" ht="76.5" x14ac:dyDescent="0.25">
      <c r="A1204" s="105" t="s">
        <v>3011</v>
      </c>
      <c r="B1204" s="106">
        <v>62.55</v>
      </c>
      <c r="C1204" s="107" t="s">
        <v>788</v>
      </c>
      <c r="D1204" s="105">
        <v>20190430</v>
      </c>
      <c r="E1204" s="106">
        <v>62.55</v>
      </c>
      <c r="F1204" s="107" t="s">
        <v>3012</v>
      </c>
      <c r="G1204" s="107" t="s">
        <v>2346</v>
      </c>
    </row>
    <row r="1205" spans="1:7" ht="76.5" x14ac:dyDescent="0.25">
      <c r="A1205" s="105" t="s">
        <v>3013</v>
      </c>
      <c r="B1205" s="106">
        <v>61.65</v>
      </c>
      <c r="C1205" s="107" t="s">
        <v>3014</v>
      </c>
      <c r="D1205" s="105">
        <v>20190430</v>
      </c>
      <c r="E1205" s="106">
        <v>61.65</v>
      </c>
      <c r="F1205" s="107" t="s">
        <v>3015</v>
      </c>
      <c r="G1205" s="107" t="s">
        <v>2478</v>
      </c>
    </row>
    <row r="1206" spans="1:7" ht="102" x14ac:dyDescent="0.25">
      <c r="A1206" s="105" t="s">
        <v>3016</v>
      </c>
      <c r="B1206" s="106">
        <v>71.94</v>
      </c>
      <c r="C1206" s="107" t="s">
        <v>1281</v>
      </c>
      <c r="D1206" s="105">
        <v>20190430</v>
      </c>
      <c r="E1206" s="106">
        <v>71.94</v>
      </c>
      <c r="F1206" s="107" t="s">
        <v>3017</v>
      </c>
      <c r="G1206" s="107" t="s">
        <v>2346</v>
      </c>
    </row>
    <row r="1207" spans="1:7" ht="63.75" x14ac:dyDescent="0.25">
      <c r="A1207" s="105" t="s">
        <v>3018</v>
      </c>
      <c r="B1207" s="106">
        <v>80</v>
      </c>
      <c r="C1207" s="107" t="s">
        <v>1497</v>
      </c>
      <c r="D1207" s="105">
        <v>20190430</v>
      </c>
      <c r="E1207" s="106">
        <v>40.4</v>
      </c>
      <c r="F1207" s="107" t="s">
        <v>3019</v>
      </c>
      <c r="G1207" s="107" t="s">
        <v>2346</v>
      </c>
    </row>
    <row r="1208" spans="1:7" ht="63.75" x14ac:dyDescent="0.25">
      <c r="A1208" s="105" t="s">
        <v>3020</v>
      </c>
      <c r="B1208" s="106">
        <v>30.55</v>
      </c>
      <c r="C1208" s="107" t="s">
        <v>1344</v>
      </c>
      <c r="D1208" s="105">
        <v>20190430</v>
      </c>
      <c r="E1208" s="106">
        <v>30.55</v>
      </c>
      <c r="F1208" s="107" t="s">
        <v>3021</v>
      </c>
      <c r="G1208" s="107" t="s">
        <v>2346</v>
      </c>
    </row>
    <row r="1209" spans="1:7" ht="89.25" x14ac:dyDescent="0.25">
      <c r="A1209" s="105" t="s">
        <v>3022</v>
      </c>
      <c r="B1209" s="106">
        <v>695</v>
      </c>
      <c r="C1209" s="107" t="s">
        <v>1497</v>
      </c>
      <c r="D1209" s="105">
        <v>20190430</v>
      </c>
      <c r="E1209" s="106">
        <v>103.23</v>
      </c>
      <c r="F1209" s="107" t="s">
        <v>3023</v>
      </c>
      <c r="G1209" s="107" t="s">
        <v>2363</v>
      </c>
    </row>
    <row r="1210" spans="1:7" ht="76.5" x14ac:dyDescent="0.25">
      <c r="A1210" s="105" t="s">
        <v>3024</v>
      </c>
      <c r="B1210" s="106">
        <v>74.099999999999994</v>
      </c>
      <c r="C1210" s="107" t="s">
        <v>1325</v>
      </c>
      <c r="D1210" s="105">
        <v>20190430</v>
      </c>
      <c r="E1210" s="106">
        <v>74.099999999999994</v>
      </c>
      <c r="F1210" s="107" t="s">
        <v>3025</v>
      </c>
      <c r="G1210" s="107" t="s">
        <v>2363</v>
      </c>
    </row>
    <row r="1211" spans="1:7" ht="89.25" x14ac:dyDescent="0.25">
      <c r="A1211" s="105" t="s">
        <v>3026</v>
      </c>
      <c r="B1211" s="106">
        <v>34.159999999999997</v>
      </c>
      <c r="C1211" s="107" t="s">
        <v>1497</v>
      </c>
      <c r="D1211" s="105">
        <v>20190430</v>
      </c>
      <c r="E1211" s="106">
        <v>18.3</v>
      </c>
      <c r="F1211" s="107" t="s">
        <v>3027</v>
      </c>
      <c r="G1211" s="107" t="s">
        <v>2349</v>
      </c>
    </row>
    <row r="1212" spans="1:7" ht="76.5" x14ac:dyDescent="0.25">
      <c r="A1212" s="105" t="s">
        <v>3028</v>
      </c>
      <c r="B1212" s="106">
        <v>95.4</v>
      </c>
      <c r="C1212" s="107" t="s">
        <v>1399</v>
      </c>
      <c r="D1212" s="105">
        <v>20190502</v>
      </c>
      <c r="E1212" s="106">
        <v>95.4</v>
      </c>
      <c r="F1212" s="107" t="s">
        <v>3029</v>
      </c>
      <c r="G1212" s="107" t="s">
        <v>2346</v>
      </c>
    </row>
    <row r="1213" spans="1:7" ht="51" x14ac:dyDescent="0.25">
      <c r="A1213" s="105" t="s">
        <v>3030</v>
      </c>
      <c r="B1213" s="106">
        <v>1386</v>
      </c>
      <c r="C1213" s="107" t="s">
        <v>1497</v>
      </c>
      <c r="D1213" s="105">
        <v>20190503</v>
      </c>
      <c r="E1213" s="106">
        <v>1386</v>
      </c>
      <c r="F1213" s="107" t="s">
        <v>3031</v>
      </c>
      <c r="G1213" s="107" t="s">
        <v>2363</v>
      </c>
    </row>
    <row r="1214" spans="1:7" ht="51" x14ac:dyDescent="0.25">
      <c r="A1214" s="105" t="s">
        <v>3032</v>
      </c>
      <c r="B1214" s="106">
        <v>219.36</v>
      </c>
      <c r="C1214" s="107" t="s">
        <v>513</v>
      </c>
      <c r="D1214" s="105">
        <v>20190503</v>
      </c>
      <c r="E1214" s="106">
        <v>219.36</v>
      </c>
      <c r="F1214" s="107" t="s">
        <v>3033</v>
      </c>
      <c r="G1214" s="107" t="s">
        <v>2346</v>
      </c>
    </row>
    <row r="1215" spans="1:7" ht="76.5" x14ac:dyDescent="0.25">
      <c r="A1215" s="105" t="s">
        <v>3034</v>
      </c>
      <c r="B1215" s="106">
        <v>645.20000000000005</v>
      </c>
      <c r="C1215" s="107" t="s">
        <v>513</v>
      </c>
      <c r="D1215" s="105">
        <v>20190503</v>
      </c>
      <c r="E1215" s="106">
        <v>645.20000000000005</v>
      </c>
      <c r="F1215" s="107" t="s">
        <v>3035</v>
      </c>
      <c r="G1215" s="107" t="s">
        <v>2363</v>
      </c>
    </row>
    <row r="1216" spans="1:7" ht="76.5" x14ac:dyDescent="0.25">
      <c r="A1216" s="105" t="s">
        <v>3036</v>
      </c>
      <c r="B1216" s="106">
        <v>1612.75</v>
      </c>
      <c r="C1216" s="107" t="s">
        <v>513</v>
      </c>
      <c r="D1216" s="105">
        <v>20190503</v>
      </c>
      <c r="E1216" s="106">
        <v>1612.75</v>
      </c>
      <c r="F1216" s="107" t="s">
        <v>3037</v>
      </c>
      <c r="G1216" s="107" t="s">
        <v>2346</v>
      </c>
    </row>
    <row r="1217" spans="1:7" ht="63.75" x14ac:dyDescent="0.25">
      <c r="A1217" s="105" t="s">
        <v>3038</v>
      </c>
      <c r="B1217" s="106">
        <v>300</v>
      </c>
      <c r="C1217" s="107" t="s">
        <v>1497</v>
      </c>
      <c r="D1217" s="105">
        <v>20190506</v>
      </c>
      <c r="E1217" s="106">
        <v>52</v>
      </c>
      <c r="F1217" s="107" t="s">
        <v>3039</v>
      </c>
      <c r="G1217" s="107" t="s">
        <v>2363</v>
      </c>
    </row>
    <row r="1218" spans="1:7" ht="63.75" x14ac:dyDescent="0.25">
      <c r="A1218" s="105" t="s">
        <v>3040</v>
      </c>
      <c r="B1218" s="106">
        <v>170.3</v>
      </c>
      <c r="C1218" s="107" t="s">
        <v>1084</v>
      </c>
      <c r="D1218" s="105">
        <v>20190506</v>
      </c>
      <c r="E1218" s="106">
        <v>170.3</v>
      </c>
      <c r="F1218" s="107" t="s">
        <v>3041</v>
      </c>
      <c r="G1218" s="107" t="s">
        <v>2363</v>
      </c>
    </row>
    <row r="1219" spans="1:7" ht="51" x14ac:dyDescent="0.25">
      <c r="A1219" s="105" t="s">
        <v>3042</v>
      </c>
      <c r="B1219" s="106">
        <v>151.1</v>
      </c>
      <c r="C1219" s="107" t="s">
        <v>1084</v>
      </c>
      <c r="D1219" s="105">
        <v>20190506</v>
      </c>
      <c r="E1219" s="106">
        <v>151.1</v>
      </c>
      <c r="F1219" s="107" t="s">
        <v>3043</v>
      </c>
      <c r="G1219" s="107" t="s">
        <v>2363</v>
      </c>
    </row>
    <row r="1220" spans="1:7" ht="76.5" x14ac:dyDescent="0.25">
      <c r="A1220" s="105" t="s">
        <v>3044</v>
      </c>
      <c r="B1220" s="106">
        <v>600</v>
      </c>
      <c r="C1220" s="107" t="s">
        <v>1497</v>
      </c>
      <c r="D1220" s="105">
        <v>20190506</v>
      </c>
      <c r="E1220" s="106">
        <v>190.05</v>
      </c>
      <c r="F1220" s="107" t="s">
        <v>3045</v>
      </c>
      <c r="G1220" s="107" t="s">
        <v>2363</v>
      </c>
    </row>
    <row r="1221" spans="1:7" ht="63.75" x14ac:dyDescent="0.25">
      <c r="A1221" s="105" t="s">
        <v>3046</v>
      </c>
      <c r="B1221" s="106">
        <v>183.25</v>
      </c>
      <c r="C1221" s="107" t="s">
        <v>1084</v>
      </c>
      <c r="D1221" s="105">
        <v>20190506</v>
      </c>
      <c r="E1221" s="106">
        <v>183.25</v>
      </c>
      <c r="F1221" s="107" t="s">
        <v>3047</v>
      </c>
      <c r="G1221" s="107" t="s">
        <v>2363</v>
      </c>
    </row>
    <row r="1222" spans="1:7" ht="63.75" x14ac:dyDescent="0.25">
      <c r="A1222" s="105" t="s">
        <v>3048</v>
      </c>
      <c r="B1222" s="106">
        <v>30</v>
      </c>
      <c r="C1222" s="107" t="s">
        <v>788</v>
      </c>
      <c r="D1222" s="105">
        <v>20190506</v>
      </c>
      <c r="E1222" s="106">
        <v>30</v>
      </c>
      <c r="F1222" s="107" t="s">
        <v>3049</v>
      </c>
      <c r="G1222" s="107" t="s">
        <v>2423</v>
      </c>
    </row>
    <row r="1223" spans="1:7" ht="63.75" x14ac:dyDescent="0.25">
      <c r="A1223" s="105" t="s">
        <v>3050</v>
      </c>
      <c r="B1223" s="106">
        <v>150</v>
      </c>
      <c r="C1223" s="107" t="s">
        <v>1497</v>
      </c>
      <c r="D1223" s="105">
        <v>20190506</v>
      </c>
      <c r="E1223" s="106">
        <v>26</v>
      </c>
      <c r="F1223" s="107" t="s">
        <v>3051</v>
      </c>
      <c r="G1223" s="107" t="s">
        <v>2346</v>
      </c>
    </row>
    <row r="1224" spans="1:7" ht="63.75" x14ac:dyDescent="0.25">
      <c r="A1224" s="105" t="s">
        <v>3052</v>
      </c>
      <c r="B1224" s="106">
        <v>71.599999999999994</v>
      </c>
      <c r="C1224" s="107" t="s">
        <v>2494</v>
      </c>
      <c r="D1224" s="105">
        <v>20190506</v>
      </c>
      <c r="E1224" s="106">
        <v>71.599999999999994</v>
      </c>
      <c r="F1224" s="107" t="s">
        <v>3053</v>
      </c>
      <c r="G1224" s="107" t="s">
        <v>2346</v>
      </c>
    </row>
    <row r="1225" spans="1:7" ht="63.75" x14ac:dyDescent="0.25">
      <c r="A1225" s="105" t="s">
        <v>3054</v>
      </c>
      <c r="B1225" s="106">
        <v>69.650000000000006</v>
      </c>
      <c r="C1225" s="107" t="s">
        <v>1430</v>
      </c>
      <c r="D1225" s="105">
        <v>20190506</v>
      </c>
      <c r="E1225" s="106">
        <v>69.650000000000006</v>
      </c>
      <c r="F1225" s="107" t="s">
        <v>3055</v>
      </c>
      <c r="G1225" s="107" t="s">
        <v>2363</v>
      </c>
    </row>
    <row r="1226" spans="1:7" ht="89.25" x14ac:dyDescent="0.25">
      <c r="A1226" s="105" t="s">
        <v>3056</v>
      </c>
      <c r="B1226" s="106">
        <v>88.2</v>
      </c>
      <c r="C1226" s="107" t="s">
        <v>1497</v>
      </c>
      <c r="D1226" s="105">
        <v>20190507</v>
      </c>
      <c r="E1226" s="106">
        <v>88.2</v>
      </c>
      <c r="F1226" s="107" t="s">
        <v>3057</v>
      </c>
      <c r="G1226" s="107" t="s">
        <v>2366</v>
      </c>
    </row>
    <row r="1227" spans="1:7" ht="76.5" x14ac:dyDescent="0.25">
      <c r="A1227" s="105" t="s">
        <v>3058</v>
      </c>
      <c r="B1227" s="106">
        <v>5800</v>
      </c>
      <c r="C1227" s="107" t="s">
        <v>375</v>
      </c>
      <c r="D1227" s="105">
        <v>20190101</v>
      </c>
      <c r="E1227" s="106">
        <v>3400</v>
      </c>
      <c r="F1227" s="107" t="s">
        <v>1439</v>
      </c>
      <c r="G1227" s="107" t="s">
        <v>3059</v>
      </c>
    </row>
    <row r="1228" spans="1:7" ht="89.25" x14ac:dyDescent="0.25">
      <c r="A1228" s="105" t="s">
        <v>3060</v>
      </c>
      <c r="B1228" s="106">
        <v>18.100000000000001</v>
      </c>
      <c r="C1228" s="107" t="s">
        <v>1497</v>
      </c>
      <c r="D1228" s="105">
        <v>20190507</v>
      </c>
      <c r="E1228" s="106">
        <v>18.100000000000001</v>
      </c>
      <c r="F1228" s="107" t="s">
        <v>3061</v>
      </c>
      <c r="G1228" s="107" t="s">
        <v>2369</v>
      </c>
    </row>
    <row r="1229" spans="1:7" ht="76.5" x14ac:dyDescent="0.25">
      <c r="A1229" s="105" t="s">
        <v>3062</v>
      </c>
      <c r="B1229" s="106">
        <v>122.2</v>
      </c>
      <c r="C1229" s="107" t="s">
        <v>1532</v>
      </c>
      <c r="D1229" s="105">
        <v>20190507</v>
      </c>
      <c r="E1229" s="106">
        <v>122.2</v>
      </c>
      <c r="F1229" s="107" t="s">
        <v>3063</v>
      </c>
      <c r="G1229" s="107" t="s">
        <v>2366</v>
      </c>
    </row>
    <row r="1230" spans="1:7" ht="63.75" x14ac:dyDescent="0.25">
      <c r="A1230" s="105" t="s">
        <v>3064</v>
      </c>
      <c r="B1230" s="106">
        <v>50</v>
      </c>
      <c r="C1230" s="107" t="s">
        <v>1497</v>
      </c>
      <c r="D1230" s="105">
        <v>20190507</v>
      </c>
      <c r="E1230" s="106">
        <v>50</v>
      </c>
      <c r="F1230" s="107" t="s">
        <v>3065</v>
      </c>
      <c r="G1230" s="107" t="s">
        <v>2366</v>
      </c>
    </row>
    <row r="1231" spans="1:7" ht="51" x14ac:dyDescent="0.25">
      <c r="A1231" s="105" t="s">
        <v>3066</v>
      </c>
      <c r="B1231" s="106">
        <v>14.45</v>
      </c>
      <c r="C1231" s="107" t="s">
        <v>1566</v>
      </c>
      <c r="D1231" s="105">
        <v>20190510</v>
      </c>
      <c r="E1231" s="106">
        <v>14.45</v>
      </c>
      <c r="F1231" s="107" t="s">
        <v>3067</v>
      </c>
      <c r="G1231" s="107" t="s">
        <v>2363</v>
      </c>
    </row>
    <row r="1232" spans="1:7" ht="89.25" x14ac:dyDescent="0.25">
      <c r="A1232" s="105" t="s">
        <v>3068</v>
      </c>
      <c r="B1232" s="106">
        <v>104.05</v>
      </c>
      <c r="C1232" s="107" t="s">
        <v>3069</v>
      </c>
      <c r="D1232" s="105">
        <v>20190510</v>
      </c>
      <c r="E1232" s="106">
        <v>104.05</v>
      </c>
      <c r="F1232" s="107" t="s">
        <v>3070</v>
      </c>
      <c r="G1232" s="107" t="s">
        <v>2478</v>
      </c>
    </row>
    <row r="1233" spans="1:7" ht="89.25" x14ac:dyDescent="0.25">
      <c r="A1233" s="105" t="s">
        <v>3071</v>
      </c>
      <c r="B1233" s="106">
        <v>1400</v>
      </c>
      <c r="C1233" s="107" t="s">
        <v>1497</v>
      </c>
      <c r="D1233" s="105">
        <v>20190510</v>
      </c>
      <c r="E1233" s="106">
        <v>518.09</v>
      </c>
      <c r="F1233" s="107" t="s">
        <v>3072</v>
      </c>
      <c r="G1233" s="107" t="s">
        <v>3073</v>
      </c>
    </row>
    <row r="1234" spans="1:7" ht="89.25" x14ac:dyDescent="0.25">
      <c r="A1234" s="105" t="s">
        <v>3074</v>
      </c>
      <c r="B1234" s="106">
        <v>412.95</v>
      </c>
      <c r="C1234" s="107" t="s">
        <v>3075</v>
      </c>
      <c r="D1234" s="105">
        <v>20190510</v>
      </c>
      <c r="E1234" s="106">
        <v>412.95</v>
      </c>
      <c r="F1234" s="107" t="s">
        <v>3076</v>
      </c>
      <c r="G1234" s="107" t="s">
        <v>3073</v>
      </c>
    </row>
    <row r="1235" spans="1:7" ht="76.5" x14ac:dyDescent="0.25">
      <c r="A1235" s="105" t="s">
        <v>3077</v>
      </c>
      <c r="B1235" s="106">
        <v>120</v>
      </c>
      <c r="C1235" s="107" t="s">
        <v>1497</v>
      </c>
      <c r="D1235" s="105">
        <v>20190510</v>
      </c>
      <c r="E1235" s="106">
        <v>38.4</v>
      </c>
      <c r="F1235" s="107" t="s">
        <v>3078</v>
      </c>
      <c r="G1235" s="107" t="s">
        <v>2346</v>
      </c>
    </row>
    <row r="1236" spans="1:7" ht="76.5" x14ac:dyDescent="0.25">
      <c r="A1236" s="105" t="s">
        <v>3079</v>
      </c>
      <c r="B1236" s="106">
        <v>21.96</v>
      </c>
      <c r="C1236" s="107" t="s">
        <v>1497</v>
      </c>
      <c r="D1236" s="105">
        <v>20190510</v>
      </c>
      <c r="E1236" s="106">
        <v>12.2</v>
      </c>
      <c r="F1236" s="107" t="s">
        <v>3080</v>
      </c>
      <c r="G1236" s="107" t="s">
        <v>2349</v>
      </c>
    </row>
    <row r="1237" spans="1:7" ht="89.25" x14ac:dyDescent="0.25">
      <c r="A1237" s="105" t="s">
        <v>3081</v>
      </c>
      <c r="B1237" s="106">
        <v>105.05</v>
      </c>
      <c r="C1237" s="107" t="s">
        <v>3082</v>
      </c>
      <c r="D1237" s="105">
        <v>20190510</v>
      </c>
      <c r="E1237" s="106">
        <v>105.05</v>
      </c>
      <c r="F1237" s="107" t="s">
        <v>3083</v>
      </c>
      <c r="G1237" s="107" t="s">
        <v>2478</v>
      </c>
    </row>
    <row r="1238" spans="1:7" ht="63.75" x14ac:dyDescent="0.25">
      <c r="A1238" s="105" t="s">
        <v>3084</v>
      </c>
      <c r="B1238" s="106">
        <v>551.9</v>
      </c>
      <c r="C1238" s="107" t="s">
        <v>1497</v>
      </c>
      <c r="D1238" s="105">
        <v>20190510</v>
      </c>
      <c r="E1238" s="106">
        <v>16.899999999999999</v>
      </c>
      <c r="F1238" s="107" t="s">
        <v>3085</v>
      </c>
      <c r="G1238" s="107" t="s">
        <v>2346</v>
      </c>
    </row>
    <row r="1239" spans="1:7" ht="63.75" x14ac:dyDescent="0.25">
      <c r="A1239" s="105" t="s">
        <v>3086</v>
      </c>
      <c r="B1239" s="106">
        <v>46.1</v>
      </c>
      <c r="C1239" s="107" t="s">
        <v>1399</v>
      </c>
      <c r="D1239" s="105">
        <v>20190510</v>
      </c>
      <c r="E1239" s="106">
        <v>46.1</v>
      </c>
      <c r="F1239" s="107" t="s">
        <v>3087</v>
      </c>
      <c r="G1239" s="107" t="s">
        <v>2346</v>
      </c>
    </row>
    <row r="1240" spans="1:7" ht="76.5" x14ac:dyDescent="0.25">
      <c r="A1240" s="105" t="s">
        <v>3088</v>
      </c>
      <c r="B1240" s="106">
        <v>167.75</v>
      </c>
      <c r="C1240" s="107" t="s">
        <v>3089</v>
      </c>
      <c r="D1240" s="105">
        <v>20190513</v>
      </c>
      <c r="E1240" s="106">
        <v>167.75</v>
      </c>
      <c r="F1240" s="107" t="s">
        <v>3090</v>
      </c>
      <c r="G1240" s="107" t="s">
        <v>2478</v>
      </c>
    </row>
    <row r="1241" spans="1:7" ht="89.25" x14ac:dyDescent="0.25">
      <c r="A1241" s="105" t="s">
        <v>3091</v>
      </c>
      <c r="B1241" s="106">
        <v>231.85</v>
      </c>
      <c r="C1241" s="107" t="s">
        <v>3014</v>
      </c>
      <c r="D1241" s="105">
        <v>20190513</v>
      </c>
      <c r="E1241" s="106">
        <v>231.85</v>
      </c>
      <c r="F1241" s="107" t="s">
        <v>3092</v>
      </c>
      <c r="G1241" s="107" t="s">
        <v>2478</v>
      </c>
    </row>
    <row r="1242" spans="1:7" ht="89.25" x14ac:dyDescent="0.25">
      <c r="A1242" s="105" t="s">
        <v>3093</v>
      </c>
      <c r="B1242" s="106">
        <v>353.85</v>
      </c>
      <c r="C1242" s="107" t="s">
        <v>3094</v>
      </c>
      <c r="D1242" s="105">
        <v>20190513</v>
      </c>
      <c r="E1242" s="106">
        <v>353.85</v>
      </c>
      <c r="F1242" s="107" t="s">
        <v>3095</v>
      </c>
      <c r="G1242" s="107" t="s">
        <v>2478</v>
      </c>
    </row>
    <row r="1243" spans="1:7" ht="51" x14ac:dyDescent="0.25">
      <c r="A1243" s="105" t="s">
        <v>3096</v>
      </c>
      <c r="B1243" s="106">
        <v>1566</v>
      </c>
      <c r="C1243" s="107" t="s">
        <v>1497</v>
      </c>
      <c r="D1243" s="105">
        <v>20190513</v>
      </c>
      <c r="E1243" s="106">
        <v>583</v>
      </c>
      <c r="F1243" s="107" t="s">
        <v>3097</v>
      </c>
      <c r="G1243" s="107" t="s">
        <v>2363</v>
      </c>
    </row>
    <row r="1244" spans="1:7" ht="51" x14ac:dyDescent="0.25">
      <c r="A1244" s="105" t="s">
        <v>3098</v>
      </c>
      <c r="B1244" s="106">
        <v>32487</v>
      </c>
      <c r="C1244" s="107" t="s">
        <v>1497</v>
      </c>
      <c r="D1244" s="105">
        <v>20190513</v>
      </c>
      <c r="E1244" s="106">
        <v>8794.68</v>
      </c>
      <c r="F1244" s="107" t="s">
        <v>3099</v>
      </c>
      <c r="G1244" s="107" t="s">
        <v>2346</v>
      </c>
    </row>
    <row r="1245" spans="1:7" ht="51" x14ac:dyDescent="0.25">
      <c r="A1245" s="105" t="s">
        <v>3100</v>
      </c>
      <c r="B1245" s="106">
        <v>13340.21</v>
      </c>
      <c r="C1245" s="107" t="s">
        <v>1497</v>
      </c>
      <c r="D1245" s="105">
        <v>20190513</v>
      </c>
      <c r="E1245" s="106">
        <v>3347.07</v>
      </c>
      <c r="F1245" s="107" t="s">
        <v>3101</v>
      </c>
      <c r="G1245" s="107" t="s">
        <v>2349</v>
      </c>
    </row>
    <row r="1246" spans="1:7" ht="51" x14ac:dyDescent="0.25">
      <c r="A1246" s="105" t="s">
        <v>3102</v>
      </c>
      <c r="B1246" s="106">
        <v>437</v>
      </c>
      <c r="C1246" s="107" t="s">
        <v>513</v>
      </c>
      <c r="D1246" s="105">
        <v>20190513</v>
      </c>
      <c r="E1246" s="106">
        <v>437</v>
      </c>
      <c r="F1246" s="107" t="s">
        <v>3103</v>
      </c>
      <c r="G1246" s="107" t="s">
        <v>2346</v>
      </c>
    </row>
    <row r="1247" spans="1:7" ht="63.75" x14ac:dyDescent="0.25">
      <c r="A1247" s="105" t="s">
        <v>3104</v>
      </c>
      <c r="B1247" s="106">
        <v>4177.71</v>
      </c>
      <c r="C1247" s="107" t="s">
        <v>1497</v>
      </c>
      <c r="D1247" s="105">
        <v>20190513</v>
      </c>
      <c r="E1247" s="106">
        <v>293.60000000000002</v>
      </c>
      <c r="F1247" s="107" t="s">
        <v>3105</v>
      </c>
      <c r="G1247" s="107" t="s">
        <v>2556</v>
      </c>
    </row>
    <row r="1248" spans="1:7" ht="63.75" x14ac:dyDescent="0.25">
      <c r="A1248" s="105" t="s">
        <v>3106</v>
      </c>
      <c r="B1248" s="106">
        <v>684</v>
      </c>
      <c r="C1248" s="107" t="s">
        <v>1067</v>
      </c>
      <c r="D1248" s="105">
        <v>20190513</v>
      </c>
      <c r="E1248" s="106">
        <v>684</v>
      </c>
      <c r="F1248" s="107" t="s">
        <v>3107</v>
      </c>
      <c r="G1248" s="107" t="s">
        <v>2556</v>
      </c>
    </row>
    <row r="1249" spans="1:7" ht="89.25" x14ac:dyDescent="0.25">
      <c r="A1249" s="105" t="s">
        <v>3108</v>
      </c>
      <c r="B1249" s="106">
        <v>17558.2</v>
      </c>
      <c r="C1249" s="107" t="s">
        <v>3109</v>
      </c>
      <c r="D1249" s="105">
        <v>20190513</v>
      </c>
      <c r="E1249" s="106">
        <v>2218.2600000000002</v>
      </c>
      <c r="F1249" s="107" t="s">
        <v>3110</v>
      </c>
      <c r="G1249" s="107" t="s">
        <v>3111</v>
      </c>
    </row>
    <row r="1250" spans="1:7" ht="63.75" x14ac:dyDescent="0.25">
      <c r="A1250" s="105" t="s">
        <v>3112</v>
      </c>
      <c r="B1250" s="106">
        <v>42.7</v>
      </c>
      <c r="C1250" s="107" t="s">
        <v>1676</v>
      </c>
      <c r="D1250" s="105">
        <v>20190513</v>
      </c>
      <c r="E1250" s="106">
        <v>42.7</v>
      </c>
      <c r="F1250" s="107" t="s">
        <v>3113</v>
      </c>
      <c r="G1250" s="107" t="s">
        <v>3114</v>
      </c>
    </row>
    <row r="1251" spans="1:7" ht="63.75" x14ac:dyDescent="0.25">
      <c r="A1251" s="105" t="s">
        <v>3115</v>
      </c>
      <c r="B1251" s="106">
        <v>155.4</v>
      </c>
      <c r="C1251" s="107" t="s">
        <v>1084</v>
      </c>
      <c r="D1251" s="105">
        <v>20190513</v>
      </c>
      <c r="E1251" s="106">
        <v>155.4</v>
      </c>
      <c r="F1251" s="107" t="s">
        <v>3116</v>
      </c>
      <c r="G1251" s="107" t="s">
        <v>2346</v>
      </c>
    </row>
    <row r="1252" spans="1:7" ht="38.25" x14ac:dyDescent="0.25">
      <c r="A1252" s="105" t="s">
        <v>3117</v>
      </c>
      <c r="B1252" s="106">
        <v>35000</v>
      </c>
      <c r="C1252" s="107" t="s">
        <v>3118</v>
      </c>
      <c r="D1252" s="105">
        <v>20190514</v>
      </c>
      <c r="E1252" s="106">
        <v>11000</v>
      </c>
      <c r="F1252" s="107" t="s">
        <v>3119</v>
      </c>
      <c r="G1252" s="107" t="s">
        <v>3120</v>
      </c>
    </row>
    <row r="1253" spans="1:7" ht="51" x14ac:dyDescent="0.25">
      <c r="A1253" s="105" t="s">
        <v>3121</v>
      </c>
      <c r="B1253" s="106">
        <v>2975</v>
      </c>
      <c r="C1253" s="107" t="s">
        <v>517</v>
      </c>
      <c r="D1253" s="105">
        <v>20190514</v>
      </c>
      <c r="E1253" s="106">
        <v>935</v>
      </c>
      <c r="F1253" s="107" t="s">
        <v>3122</v>
      </c>
      <c r="G1253" s="107" t="s">
        <v>2733</v>
      </c>
    </row>
    <row r="1254" spans="1:7" ht="89.25" x14ac:dyDescent="0.25">
      <c r="A1254" s="105" t="s">
        <v>3123</v>
      </c>
      <c r="B1254" s="106">
        <v>30.55</v>
      </c>
      <c r="C1254" s="107" t="s">
        <v>3124</v>
      </c>
      <c r="D1254" s="105">
        <v>20190514</v>
      </c>
      <c r="E1254" s="106">
        <v>30.55</v>
      </c>
      <c r="F1254" s="107" t="s">
        <v>3125</v>
      </c>
      <c r="G1254" s="107" t="s">
        <v>3073</v>
      </c>
    </row>
    <row r="1255" spans="1:7" ht="25.5" x14ac:dyDescent="0.25">
      <c r="A1255" s="105" t="s">
        <v>3126</v>
      </c>
      <c r="B1255" s="106">
        <v>133</v>
      </c>
      <c r="C1255" s="107" t="s">
        <v>1497</v>
      </c>
      <c r="D1255" s="105">
        <v>20190514</v>
      </c>
      <c r="E1255" s="106">
        <v>133</v>
      </c>
      <c r="F1255" s="107" t="s">
        <v>3127</v>
      </c>
      <c r="G1255" s="107" t="s">
        <v>2556</v>
      </c>
    </row>
    <row r="1256" spans="1:7" ht="25.5" x14ac:dyDescent="0.25">
      <c r="A1256" s="105" t="s">
        <v>3128</v>
      </c>
      <c r="B1256" s="106">
        <v>30.55</v>
      </c>
      <c r="C1256" s="107" t="s">
        <v>1006</v>
      </c>
      <c r="D1256" s="105">
        <v>20190514</v>
      </c>
      <c r="E1256" s="106">
        <v>30.55</v>
      </c>
      <c r="F1256" s="107" t="s">
        <v>3129</v>
      </c>
      <c r="G1256" s="107" t="s">
        <v>2556</v>
      </c>
    </row>
    <row r="1257" spans="1:7" ht="38.25" x14ac:dyDescent="0.25">
      <c r="A1257" s="105" t="s">
        <v>3130</v>
      </c>
      <c r="B1257" s="106">
        <v>8031.2</v>
      </c>
      <c r="C1257" s="107" t="s">
        <v>375</v>
      </c>
      <c r="D1257" s="105">
        <v>20190514</v>
      </c>
      <c r="E1257" s="106">
        <v>3310.4</v>
      </c>
      <c r="F1257" s="107" t="s">
        <v>3131</v>
      </c>
      <c r="G1257" s="107" t="s">
        <v>2731</v>
      </c>
    </row>
    <row r="1258" spans="1:7" ht="89.25" x14ac:dyDescent="0.25">
      <c r="A1258" s="105" t="s">
        <v>3132</v>
      </c>
      <c r="B1258" s="106">
        <v>614</v>
      </c>
      <c r="C1258" s="107" t="s">
        <v>1497</v>
      </c>
      <c r="D1258" s="105">
        <v>20190516</v>
      </c>
      <c r="E1258" s="106">
        <v>111.74</v>
      </c>
      <c r="F1258" s="107" t="s">
        <v>3133</v>
      </c>
      <c r="G1258" s="107" t="s">
        <v>2363</v>
      </c>
    </row>
    <row r="1259" spans="1:7" ht="89.25" x14ac:dyDescent="0.25">
      <c r="A1259" s="105" t="s">
        <v>3134</v>
      </c>
      <c r="B1259" s="106">
        <v>229</v>
      </c>
      <c r="C1259" s="107" t="s">
        <v>2657</v>
      </c>
      <c r="D1259" s="105">
        <v>20190516</v>
      </c>
      <c r="E1259" s="106">
        <v>229</v>
      </c>
      <c r="F1259" s="107" t="s">
        <v>3135</v>
      </c>
      <c r="G1259" s="107" t="s">
        <v>2363</v>
      </c>
    </row>
    <row r="1260" spans="1:7" ht="76.5" x14ac:dyDescent="0.25">
      <c r="A1260" s="105" t="s">
        <v>3136</v>
      </c>
      <c r="B1260" s="106">
        <v>370</v>
      </c>
      <c r="C1260" s="107" t="s">
        <v>1497</v>
      </c>
      <c r="D1260" s="105">
        <v>20190516</v>
      </c>
      <c r="E1260" s="106">
        <v>112.08</v>
      </c>
      <c r="F1260" s="107" t="s">
        <v>3137</v>
      </c>
      <c r="G1260" s="107" t="s">
        <v>2363</v>
      </c>
    </row>
    <row r="1261" spans="1:7" ht="76.5" x14ac:dyDescent="0.25">
      <c r="A1261" s="105" t="s">
        <v>3138</v>
      </c>
      <c r="B1261" s="106">
        <v>131.41</v>
      </c>
      <c r="C1261" s="107" t="s">
        <v>2657</v>
      </c>
      <c r="D1261" s="105">
        <v>20190516</v>
      </c>
      <c r="E1261" s="106">
        <v>131.41</v>
      </c>
      <c r="F1261" s="107" t="s">
        <v>3139</v>
      </c>
      <c r="G1261" s="107" t="s">
        <v>2363</v>
      </c>
    </row>
    <row r="1262" spans="1:7" ht="89.25" x14ac:dyDescent="0.25">
      <c r="A1262" s="105" t="s">
        <v>3140</v>
      </c>
      <c r="B1262" s="106">
        <v>896</v>
      </c>
      <c r="C1262" s="107" t="s">
        <v>1497</v>
      </c>
      <c r="D1262" s="105">
        <v>20190516</v>
      </c>
      <c r="E1262" s="106">
        <v>76</v>
      </c>
      <c r="F1262" s="107" t="s">
        <v>3141</v>
      </c>
      <c r="G1262" s="107" t="s">
        <v>2556</v>
      </c>
    </row>
    <row r="1263" spans="1:7" ht="89.25" x14ac:dyDescent="0.25">
      <c r="A1263" s="105" t="s">
        <v>3142</v>
      </c>
      <c r="B1263" s="106">
        <v>122</v>
      </c>
      <c r="C1263" s="107" t="s">
        <v>513</v>
      </c>
      <c r="D1263" s="105">
        <v>20190516</v>
      </c>
      <c r="E1263" s="106">
        <v>122</v>
      </c>
      <c r="F1263" s="107" t="s">
        <v>3143</v>
      </c>
      <c r="G1263" s="107" t="s">
        <v>2556</v>
      </c>
    </row>
    <row r="1264" spans="1:7" ht="89.25" x14ac:dyDescent="0.25">
      <c r="A1264" s="105" t="s">
        <v>3144</v>
      </c>
      <c r="B1264" s="106">
        <v>64.05</v>
      </c>
      <c r="C1264" s="107" t="s">
        <v>1497</v>
      </c>
      <c r="D1264" s="105">
        <v>20190516</v>
      </c>
      <c r="E1264" s="106">
        <v>64.05</v>
      </c>
      <c r="F1264" s="107" t="s">
        <v>3145</v>
      </c>
      <c r="G1264" s="107" t="s">
        <v>2722</v>
      </c>
    </row>
    <row r="1265" spans="1:7" ht="63.75" x14ac:dyDescent="0.25">
      <c r="A1265" s="105" t="s">
        <v>3146</v>
      </c>
      <c r="B1265" s="106">
        <v>30.55</v>
      </c>
      <c r="C1265" s="107" t="s">
        <v>1425</v>
      </c>
      <c r="D1265" s="105">
        <v>20190516</v>
      </c>
      <c r="E1265" s="106">
        <v>30.55</v>
      </c>
      <c r="F1265" s="107" t="s">
        <v>3147</v>
      </c>
      <c r="G1265" s="107" t="s">
        <v>2423</v>
      </c>
    </row>
    <row r="1266" spans="1:7" ht="76.5" x14ac:dyDescent="0.25">
      <c r="A1266" s="105" t="s">
        <v>3148</v>
      </c>
      <c r="B1266" s="106">
        <v>324</v>
      </c>
      <c r="C1266" s="107" t="s">
        <v>1497</v>
      </c>
      <c r="D1266" s="105">
        <v>20190516</v>
      </c>
      <c r="E1266" s="106">
        <v>43</v>
      </c>
      <c r="F1266" s="107" t="s">
        <v>3149</v>
      </c>
      <c r="G1266" s="107" t="s">
        <v>2423</v>
      </c>
    </row>
    <row r="1267" spans="1:7" ht="76.5" x14ac:dyDescent="0.25">
      <c r="A1267" s="105" t="s">
        <v>3150</v>
      </c>
      <c r="B1267" s="106">
        <v>7.25</v>
      </c>
      <c r="C1267" s="107" t="s">
        <v>788</v>
      </c>
      <c r="D1267" s="105">
        <v>20190516</v>
      </c>
      <c r="E1267" s="106">
        <v>7.25</v>
      </c>
      <c r="F1267" s="107" t="s">
        <v>3151</v>
      </c>
      <c r="G1267" s="107" t="s">
        <v>2423</v>
      </c>
    </row>
    <row r="1268" spans="1:7" ht="89.25" x14ac:dyDescent="0.25">
      <c r="A1268" s="105" t="s">
        <v>3152</v>
      </c>
      <c r="B1268" s="106">
        <v>193.85</v>
      </c>
      <c r="C1268" s="107" t="s">
        <v>1417</v>
      </c>
      <c r="D1268" s="105">
        <v>20190516</v>
      </c>
      <c r="E1268" s="106">
        <v>193.85</v>
      </c>
      <c r="F1268" s="107" t="s">
        <v>3153</v>
      </c>
      <c r="G1268" s="107" t="s">
        <v>3114</v>
      </c>
    </row>
    <row r="1269" spans="1:7" ht="89.25" x14ac:dyDescent="0.25">
      <c r="A1269" s="105" t="s">
        <v>3154</v>
      </c>
      <c r="B1269" s="106">
        <v>1700</v>
      </c>
      <c r="C1269" s="107" t="s">
        <v>1497</v>
      </c>
      <c r="D1269" s="105">
        <v>20190516</v>
      </c>
      <c r="E1269" s="106">
        <v>274.87</v>
      </c>
      <c r="F1269" s="107" t="s">
        <v>3155</v>
      </c>
      <c r="G1269" s="107" t="s">
        <v>2725</v>
      </c>
    </row>
    <row r="1270" spans="1:7" ht="76.5" x14ac:dyDescent="0.25">
      <c r="A1270" s="105" t="s">
        <v>3156</v>
      </c>
      <c r="B1270" s="106">
        <v>152.75</v>
      </c>
      <c r="C1270" s="107" t="s">
        <v>3094</v>
      </c>
      <c r="D1270" s="105">
        <v>20190516</v>
      </c>
      <c r="E1270" s="106">
        <v>152.75</v>
      </c>
      <c r="F1270" s="107" t="s">
        <v>3157</v>
      </c>
      <c r="G1270" s="107" t="s">
        <v>2478</v>
      </c>
    </row>
    <row r="1271" spans="1:7" ht="76.5" x14ac:dyDescent="0.25">
      <c r="A1271" s="105" t="s">
        <v>3158</v>
      </c>
      <c r="B1271" s="106">
        <v>323309</v>
      </c>
      <c r="C1271" s="107" t="s">
        <v>513</v>
      </c>
      <c r="D1271" s="105">
        <v>20190101</v>
      </c>
      <c r="E1271" s="106">
        <v>68224.52</v>
      </c>
      <c r="F1271" s="107" t="s">
        <v>1489</v>
      </c>
      <c r="G1271" s="107" t="s">
        <v>3159</v>
      </c>
    </row>
    <row r="1272" spans="1:7" ht="76.5" x14ac:dyDescent="0.25">
      <c r="A1272" s="105" t="s">
        <v>3160</v>
      </c>
      <c r="B1272" s="106">
        <v>132525</v>
      </c>
      <c r="C1272" s="107" t="s">
        <v>375</v>
      </c>
      <c r="D1272" s="105">
        <v>20190101</v>
      </c>
      <c r="E1272" s="106">
        <v>132525</v>
      </c>
      <c r="F1272" s="107" t="s">
        <v>1492</v>
      </c>
      <c r="G1272" s="107" t="s">
        <v>3161</v>
      </c>
    </row>
    <row r="1273" spans="1:7" ht="76.5" x14ac:dyDescent="0.25">
      <c r="A1273" s="105" t="s">
        <v>3162</v>
      </c>
      <c r="B1273" s="106">
        <v>33142</v>
      </c>
      <c r="C1273" s="107" t="s">
        <v>517</v>
      </c>
      <c r="D1273" s="105">
        <v>20190101</v>
      </c>
      <c r="E1273" s="106">
        <v>25793.75</v>
      </c>
      <c r="F1273" s="107" t="s">
        <v>3163</v>
      </c>
      <c r="G1273" s="107" t="s">
        <v>3164</v>
      </c>
    </row>
    <row r="1274" spans="1:7" ht="76.5" x14ac:dyDescent="0.25">
      <c r="A1274" s="105" t="s">
        <v>3165</v>
      </c>
      <c r="B1274" s="106">
        <v>14700</v>
      </c>
      <c r="C1274" s="107" t="s">
        <v>1497</v>
      </c>
      <c r="D1274" s="105">
        <v>20190101</v>
      </c>
      <c r="E1274" s="106">
        <v>14700</v>
      </c>
      <c r="F1274" s="107" t="s">
        <v>1498</v>
      </c>
      <c r="G1274" s="107" t="s">
        <v>2722</v>
      </c>
    </row>
    <row r="1275" spans="1:7" ht="89.25" x14ac:dyDescent="0.25">
      <c r="A1275" s="105" t="s">
        <v>3166</v>
      </c>
      <c r="B1275" s="106">
        <v>206.35</v>
      </c>
      <c r="C1275" s="107" t="s">
        <v>3014</v>
      </c>
      <c r="D1275" s="105">
        <v>20190516</v>
      </c>
      <c r="E1275" s="106">
        <v>206.35</v>
      </c>
      <c r="F1275" s="107" t="s">
        <v>3167</v>
      </c>
      <c r="G1275" s="107" t="s">
        <v>2478</v>
      </c>
    </row>
    <row r="1276" spans="1:7" ht="63.75" x14ac:dyDescent="0.25">
      <c r="A1276" s="105" t="s">
        <v>3168</v>
      </c>
      <c r="B1276" s="106">
        <v>80</v>
      </c>
      <c r="C1276" s="107" t="s">
        <v>1497</v>
      </c>
      <c r="D1276" s="105">
        <v>20190517</v>
      </c>
      <c r="E1276" s="106">
        <v>39.4</v>
      </c>
      <c r="F1276" s="107" t="s">
        <v>3169</v>
      </c>
      <c r="G1276" s="107" t="s">
        <v>2346</v>
      </c>
    </row>
    <row r="1277" spans="1:7" ht="63.75" x14ac:dyDescent="0.25">
      <c r="A1277" s="105" t="s">
        <v>3170</v>
      </c>
      <c r="B1277" s="106">
        <v>44.05</v>
      </c>
      <c r="C1277" s="107" t="s">
        <v>1344</v>
      </c>
      <c r="D1277" s="105">
        <v>20190517</v>
      </c>
      <c r="E1277" s="106">
        <v>44.05</v>
      </c>
      <c r="F1277" s="107" t="s">
        <v>3171</v>
      </c>
      <c r="G1277" s="107" t="s">
        <v>2346</v>
      </c>
    </row>
    <row r="1278" spans="1:7" ht="51" x14ac:dyDescent="0.25">
      <c r="A1278" s="105" t="s">
        <v>3172</v>
      </c>
      <c r="B1278" s="106">
        <v>74.37</v>
      </c>
      <c r="C1278" s="107" t="s">
        <v>1497</v>
      </c>
      <c r="D1278" s="105">
        <v>20190517</v>
      </c>
      <c r="E1278" s="106">
        <v>74.37</v>
      </c>
      <c r="F1278" s="107" t="s">
        <v>3173</v>
      </c>
      <c r="G1278" s="107" t="s">
        <v>2363</v>
      </c>
    </row>
    <row r="1279" spans="1:7" ht="76.5" x14ac:dyDescent="0.25">
      <c r="A1279" s="105" t="s">
        <v>3174</v>
      </c>
      <c r="B1279" s="106">
        <v>290</v>
      </c>
      <c r="C1279" s="107" t="s">
        <v>1497</v>
      </c>
      <c r="D1279" s="105">
        <v>20190517</v>
      </c>
      <c r="E1279" s="106">
        <v>6.06</v>
      </c>
      <c r="F1279" s="107" t="s">
        <v>3175</v>
      </c>
      <c r="G1279" s="107" t="s">
        <v>2346</v>
      </c>
    </row>
    <row r="1280" spans="1:7" ht="76.5" x14ac:dyDescent="0.25">
      <c r="A1280" s="105" t="s">
        <v>3176</v>
      </c>
      <c r="B1280" s="106">
        <v>142.19999999999999</v>
      </c>
      <c r="C1280" s="107" t="s">
        <v>1358</v>
      </c>
      <c r="D1280" s="105">
        <v>20190517</v>
      </c>
      <c r="E1280" s="106">
        <v>142.19999999999999</v>
      </c>
      <c r="F1280" s="107" t="s">
        <v>3177</v>
      </c>
      <c r="G1280" s="107" t="s">
        <v>2346</v>
      </c>
    </row>
    <row r="1281" spans="1:7" ht="89.25" x14ac:dyDescent="0.25">
      <c r="A1281" s="105" t="s">
        <v>3178</v>
      </c>
      <c r="B1281" s="106">
        <v>892</v>
      </c>
      <c r="C1281" s="107" t="s">
        <v>1497</v>
      </c>
      <c r="D1281" s="105">
        <v>20190517</v>
      </c>
      <c r="E1281" s="106">
        <v>333.94</v>
      </c>
      <c r="F1281" s="107" t="s">
        <v>3179</v>
      </c>
      <c r="G1281" s="107" t="s">
        <v>2363</v>
      </c>
    </row>
    <row r="1282" spans="1:7" ht="89.25" x14ac:dyDescent="0.25">
      <c r="A1282" s="105" t="s">
        <v>3180</v>
      </c>
      <c r="B1282" s="106">
        <v>161.1</v>
      </c>
      <c r="C1282" s="107" t="s">
        <v>1469</v>
      </c>
      <c r="D1282" s="105">
        <v>20190517</v>
      </c>
      <c r="E1282" s="106">
        <v>161.1</v>
      </c>
      <c r="F1282" s="107" t="s">
        <v>3181</v>
      </c>
      <c r="G1282" s="107" t="s">
        <v>2363</v>
      </c>
    </row>
    <row r="1283" spans="1:7" ht="89.25" x14ac:dyDescent="0.25">
      <c r="A1283" s="105" t="s">
        <v>3182</v>
      </c>
      <c r="B1283" s="106">
        <v>2272</v>
      </c>
      <c r="C1283" s="107" t="s">
        <v>1497</v>
      </c>
      <c r="D1283" s="105">
        <v>20190517</v>
      </c>
      <c r="E1283" s="106">
        <v>829.93</v>
      </c>
      <c r="F1283" s="107" t="s">
        <v>3183</v>
      </c>
      <c r="G1283" s="107" t="s">
        <v>2346</v>
      </c>
    </row>
    <row r="1284" spans="1:7" ht="89.25" x14ac:dyDescent="0.25">
      <c r="A1284" s="105" t="s">
        <v>3184</v>
      </c>
      <c r="B1284" s="106">
        <v>290.89999999999998</v>
      </c>
      <c r="C1284" s="107" t="s">
        <v>1968</v>
      </c>
      <c r="D1284" s="105">
        <v>20190517</v>
      </c>
      <c r="E1284" s="106">
        <v>290.89999999999998</v>
      </c>
      <c r="F1284" s="107" t="s">
        <v>3185</v>
      </c>
      <c r="G1284" s="107" t="s">
        <v>2346</v>
      </c>
    </row>
    <row r="1285" spans="1:7" ht="76.5" x14ac:dyDescent="0.25">
      <c r="A1285" s="105" t="s">
        <v>3186</v>
      </c>
      <c r="B1285" s="106">
        <v>875</v>
      </c>
      <c r="C1285" s="107" t="s">
        <v>1497</v>
      </c>
      <c r="D1285" s="105">
        <v>20190520</v>
      </c>
      <c r="E1285" s="106">
        <v>76</v>
      </c>
      <c r="F1285" s="107" t="s">
        <v>3187</v>
      </c>
      <c r="G1285" s="107" t="s">
        <v>2363</v>
      </c>
    </row>
    <row r="1286" spans="1:7" ht="63.75" x14ac:dyDescent="0.25">
      <c r="A1286" s="105" t="s">
        <v>3188</v>
      </c>
      <c r="B1286" s="106">
        <v>118.45</v>
      </c>
      <c r="C1286" s="107" t="s">
        <v>1566</v>
      </c>
      <c r="D1286" s="105">
        <v>20190520</v>
      </c>
      <c r="E1286" s="106">
        <v>118.45</v>
      </c>
      <c r="F1286" s="107" t="s">
        <v>3189</v>
      </c>
      <c r="G1286" s="107" t="s">
        <v>2363</v>
      </c>
    </row>
    <row r="1287" spans="1:7" ht="89.25" x14ac:dyDescent="0.25">
      <c r="A1287" s="105" t="s">
        <v>3190</v>
      </c>
      <c r="B1287" s="106">
        <v>1026</v>
      </c>
      <c r="C1287" s="107" t="s">
        <v>1497</v>
      </c>
      <c r="D1287" s="105">
        <v>20190520</v>
      </c>
      <c r="E1287" s="106">
        <v>173.8</v>
      </c>
      <c r="F1287" s="107" t="s">
        <v>3191</v>
      </c>
      <c r="G1287" s="107" t="s">
        <v>2346</v>
      </c>
    </row>
    <row r="1288" spans="1:7" ht="89.25" x14ac:dyDescent="0.25">
      <c r="A1288" s="105" t="s">
        <v>3192</v>
      </c>
      <c r="B1288" s="106">
        <v>40</v>
      </c>
      <c r="C1288" s="107" t="s">
        <v>1497</v>
      </c>
      <c r="D1288" s="105">
        <v>20190520</v>
      </c>
      <c r="E1288" s="106">
        <v>7.67</v>
      </c>
      <c r="F1288" s="107" t="s">
        <v>3193</v>
      </c>
      <c r="G1288" s="107" t="s">
        <v>2349</v>
      </c>
    </row>
    <row r="1289" spans="1:7" ht="89.25" x14ac:dyDescent="0.25">
      <c r="A1289" s="105" t="s">
        <v>3194</v>
      </c>
      <c r="B1289" s="106">
        <v>370</v>
      </c>
      <c r="C1289" s="107" t="s">
        <v>1411</v>
      </c>
      <c r="D1289" s="105">
        <v>20190520</v>
      </c>
      <c r="E1289" s="106">
        <v>370</v>
      </c>
      <c r="F1289" s="107" t="s">
        <v>3195</v>
      </c>
      <c r="G1289" s="107" t="s">
        <v>2346</v>
      </c>
    </row>
    <row r="1290" spans="1:7" ht="63.75" x14ac:dyDescent="0.25">
      <c r="A1290" s="105" t="s">
        <v>3196</v>
      </c>
      <c r="B1290" s="106">
        <v>150</v>
      </c>
      <c r="C1290" s="107" t="s">
        <v>1497</v>
      </c>
      <c r="D1290" s="105">
        <v>20190520</v>
      </c>
      <c r="E1290" s="106">
        <v>26</v>
      </c>
      <c r="F1290" s="107" t="s">
        <v>3197</v>
      </c>
      <c r="G1290" s="107" t="s">
        <v>2346</v>
      </c>
    </row>
    <row r="1291" spans="1:7" ht="38.25" x14ac:dyDescent="0.25">
      <c r="A1291" s="105" t="s">
        <v>3198</v>
      </c>
      <c r="B1291" s="106">
        <v>75.099999999999994</v>
      </c>
      <c r="C1291" s="107" t="s">
        <v>2494</v>
      </c>
      <c r="D1291" s="105">
        <v>20190520</v>
      </c>
      <c r="E1291" s="106">
        <v>75.099999999999994</v>
      </c>
      <c r="F1291" s="107" t="s">
        <v>3199</v>
      </c>
      <c r="G1291" s="107" t="s">
        <v>2346</v>
      </c>
    </row>
    <row r="1292" spans="1:7" ht="38.25" x14ac:dyDescent="0.25">
      <c r="A1292" s="105" t="s">
        <v>3200</v>
      </c>
      <c r="B1292" s="106">
        <v>24.05</v>
      </c>
      <c r="C1292" s="107" t="s">
        <v>1344</v>
      </c>
      <c r="D1292" s="105">
        <v>20190521</v>
      </c>
      <c r="E1292" s="106">
        <v>24.05</v>
      </c>
      <c r="F1292" s="107" t="s">
        <v>3201</v>
      </c>
      <c r="G1292" s="107" t="s">
        <v>2346</v>
      </c>
    </row>
    <row r="1293" spans="1:7" ht="89.25" x14ac:dyDescent="0.25">
      <c r="A1293" s="105" t="s">
        <v>3202</v>
      </c>
      <c r="B1293" s="106">
        <v>792</v>
      </c>
      <c r="C1293" s="107" t="s">
        <v>1497</v>
      </c>
      <c r="D1293" s="105">
        <v>20190521</v>
      </c>
      <c r="E1293" s="106">
        <v>211.94</v>
      </c>
      <c r="F1293" s="107" t="s">
        <v>3203</v>
      </c>
      <c r="G1293" s="107" t="s">
        <v>2346</v>
      </c>
    </row>
    <row r="1294" spans="1:7" ht="89.25" x14ac:dyDescent="0.25">
      <c r="A1294" s="105" t="s">
        <v>3204</v>
      </c>
      <c r="B1294" s="106">
        <v>99.19</v>
      </c>
      <c r="C1294" s="107" t="s">
        <v>1281</v>
      </c>
      <c r="D1294" s="105">
        <v>20190521</v>
      </c>
      <c r="E1294" s="106">
        <v>99.19</v>
      </c>
      <c r="F1294" s="107" t="s">
        <v>3205</v>
      </c>
      <c r="G1294" s="107" t="s">
        <v>2346</v>
      </c>
    </row>
    <row r="1295" spans="1:7" ht="38.25" x14ac:dyDescent="0.25">
      <c r="A1295" s="105" t="s">
        <v>3206</v>
      </c>
      <c r="B1295" s="106">
        <v>22.26</v>
      </c>
      <c r="C1295" s="107" t="s">
        <v>1240</v>
      </c>
      <c r="D1295" s="105">
        <v>20190521</v>
      </c>
      <c r="E1295" s="106">
        <v>22.26</v>
      </c>
      <c r="F1295" s="107" t="s">
        <v>3207</v>
      </c>
      <c r="G1295" s="107" t="s">
        <v>2520</v>
      </c>
    </row>
    <row r="1296" spans="1:7" ht="76.5" x14ac:dyDescent="0.25">
      <c r="A1296" s="105" t="s">
        <v>3208</v>
      </c>
      <c r="B1296" s="106">
        <v>401.65</v>
      </c>
      <c r="C1296" s="107" t="s">
        <v>1084</v>
      </c>
      <c r="D1296" s="105">
        <v>20190522</v>
      </c>
      <c r="E1296" s="106">
        <v>401.65</v>
      </c>
      <c r="F1296" s="107" t="s">
        <v>3209</v>
      </c>
      <c r="G1296" s="107" t="s">
        <v>2363</v>
      </c>
    </row>
    <row r="1297" spans="1:7" ht="38.25" x14ac:dyDescent="0.25">
      <c r="A1297" s="105" t="s">
        <v>3210</v>
      </c>
      <c r="B1297" s="106">
        <v>291.04000000000002</v>
      </c>
      <c r="C1297" s="107" t="s">
        <v>1853</v>
      </c>
      <c r="D1297" s="105">
        <v>20190101</v>
      </c>
      <c r="E1297" s="106">
        <v>291.04000000000002</v>
      </c>
      <c r="F1297" s="107" t="s">
        <v>3211</v>
      </c>
      <c r="G1297" s="107" t="s">
        <v>3212</v>
      </c>
    </row>
    <row r="1298" spans="1:7" ht="89.25" x14ac:dyDescent="0.25">
      <c r="A1298" s="105" t="s">
        <v>3213</v>
      </c>
      <c r="B1298" s="106">
        <v>231.85</v>
      </c>
      <c r="C1298" s="107" t="s">
        <v>3089</v>
      </c>
      <c r="D1298" s="105">
        <v>20190522</v>
      </c>
      <c r="E1298" s="106">
        <v>231.85</v>
      </c>
      <c r="F1298" s="107" t="s">
        <v>3214</v>
      </c>
      <c r="G1298" s="107" t="s">
        <v>2478</v>
      </c>
    </row>
    <row r="1299" spans="1:7" ht="89.25" x14ac:dyDescent="0.25">
      <c r="A1299" s="105" t="s">
        <v>3215</v>
      </c>
      <c r="B1299" s="106">
        <v>82.05</v>
      </c>
      <c r="C1299" s="107" t="s">
        <v>3082</v>
      </c>
      <c r="D1299" s="105">
        <v>20190522</v>
      </c>
      <c r="E1299" s="106">
        <v>82.05</v>
      </c>
      <c r="F1299" s="107" t="s">
        <v>3216</v>
      </c>
      <c r="G1299" s="107" t="s">
        <v>2478</v>
      </c>
    </row>
    <row r="1300" spans="1:7" ht="63.75" x14ac:dyDescent="0.25">
      <c r="A1300" s="105" t="s">
        <v>3217</v>
      </c>
      <c r="B1300" s="106">
        <v>45.45</v>
      </c>
      <c r="C1300" s="107" t="s">
        <v>3069</v>
      </c>
      <c r="D1300" s="105">
        <v>20190522</v>
      </c>
      <c r="E1300" s="106">
        <v>45.45</v>
      </c>
      <c r="F1300" s="107" t="s">
        <v>3218</v>
      </c>
      <c r="G1300" s="107" t="s">
        <v>2478</v>
      </c>
    </row>
    <row r="1301" spans="1:7" ht="89.25" x14ac:dyDescent="0.25">
      <c r="A1301" s="105" t="s">
        <v>3219</v>
      </c>
      <c r="B1301" s="106">
        <v>71</v>
      </c>
      <c r="C1301" s="107" t="s">
        <v>3220</v>
      </c>
      <c r="D1301" s="105">
        <v>20190522</v>
      </c>
      <c r="E1301" s="106">
        <v>71</v>
      </c>
      <c r="F1301" s="107" t="s">
        <v>3221</v>
      </c>
      <c r="G1301" s="107" t="s">
        <v>2478</v>
      </c>
    </row>
    <row r="1302" spans="1:7" ht="89.25" x14ac:dyDescent="0.25">
      <c r="A1302" s="105" t="s">
        <v>3222</v>
      </c>
      <c r="B1302" s="106">
        <v>53.58</v>
      </c>
      <c r="C1302" s="107" t="s">
        <v>1497</v>
      </c>
      <c r="D1302" s="105">
        <v>20190522</v>
      </c>
      <c r="E1302" s="106">
        <v>53.58</v>
      </c>
      <c r="F1302" s="107" t="s">
        <v>3223</v>
      </c>
      <c r="G1302" s="107" t="s">
        <v>2725</v>
      </c>
    </row>
    <row r="1303" spans="1:7" ht="89.25" x14ac:dyDescent="0.25">
      <c r="A1303" s="105" t="s">
        <v>3224</v>
      </c>
      <c r="B1303" s="106">
        <v>18.3</v>
      </c>
      <c r="C1303" s="107" t="s">
        <v>1497</v>
      </c>
      <c r="D1303" s="105">
        <v>20190522</v>
      </c>
      <c r="E1303" s="106">
        <v>18.3</v>
      </c>
      <c r="F1303" s="107" t="s">
        <v>3225</v>
      </c>
      <c r="G1303" s="107" t="s">
        <v>2369</v>
      </c>
    </row>
    <row r="1304" spans="1:7" ht="89.25" x14ac:dyDescent="0.25">
      <c r="A1304" s="105" t="s">
        <v>3226</v>
      </c>
      <c r="B1304" s="106">
        <v>716.68</v>
      </c>
      <c r="C1304" s="107" t="s">
        <v>513</v>
      </c>
      <c r="D1304" s="105">
        <v>20190522</v>
      </c>
      <c r="E1304" s="106">
        <v>716.68</v>
      </c>
      <c r="F1304" s="107" t="s">
        <v>3227</v>
      </c>
      <c r="G1304" s="107" t="s">
        <v>2725</v>
      </c>
    </row>
    <row r="1305" spans="1:7" ht="89.25" x14ac:dyDescent="0.25">
      <c r="A1305" s="105" t="s">
        <v>3228</v>
      </c>
      <c r="B1305" s="106">
        <v>2019.05</v>
      </c>
      <c r="C1305" s="107" t="s">
        <v>1497</v>
      </c>
      <c r="D1305" s="105">
        <v>20190522</v>
      </c>
      <c r="E1305" s="106">
        <v>2019.05</v>
      </c>
      <c r="F1305" s="107" t="s">
        <v>3229</v>
      </c>
      <c r="G1305" s="107" t="s">
        <v>2366</v>
      </c>
    </row>
    <row r="1306" spans="1:7" ht="89.25" x14ac:dyDescent="0.25">
      <c r="A1306" s="105" t="s">
        <v>3230</v>
      </c>
      <c r="B1306" s="106">
        <v>640.6</v>
      </c>
      <c r="C1306" s="107" t="s">
        <v>513</v>
      </c>
      <c r="D1306" s="105">
        <v>20190522</v>
      </c>
      <c r="E1306" s="106">
        <v>640.6</v>
      </c>
      <c r="F1306" s="107" t="s">
        <v>3231</v>
      </c>
      <c r="G1306" s="107" t="s">
        <v>2366</v>
      </c>
    </row>
    <row r="1307" spans="1:7" ht="25.5" x14ac:dyDescent="0.25">
      <c r="A1307" s="105" t="s">
        <v>3232</v>
      </c>
      <c r="B1307" s="106">
        <v>45</v>
      </c>
      <c r="C1307" s="107" t="s">
        <v>1497</v>
      </c>
      <c r="D1307" s="105">
        <v>20190522</v>
      </c>
      <c r="E1307" s="106">
        <v>19.38</v>
      </c>
      <c r="F1307" s="107" t="s">
        <v>3233</v>
      </c>
      <c r="G1307" s="107" t="s">
        <v>2349</v>
      </c>
    </row>
    <row r="1308" spans="1:7" ht="38.25" x14ac:dyDescent="0.25">
      <c r="A1308" s="105" t="s">
        <v>3234</v>
      </c>
      <c r="B1308" s="106">
        <v>83.3</v>
      </c>
      <c r="C1308" s="107" t="s">
        <v>1281</v>
      </c>
      <c r="D1308" s="105">
        <v>20190522</v>
      </c>
      <c r="E1308" s="106">
        <v>83.3</v>
      </c>
      <c r="F1308" s="107" t="s">
        <v>2916</v>
      </c>
      <c r="G1308" s="107" t="s">
        <v>2346</v>
      </c>
    </row>
    <row r="1309" spans="1:7" ht="63.75" x14ac:dyDescent="0.25">
      <c r="A1309" s="105" t="s">
        <v>3235</v>
      </c>
      <c r="B1309" s="106">
        <v>150</v>
      </c>
      <c r="C1309" s="107" t="s">
        <v>1497</v>
      </c>
      <c r="D1309" s="105">
        <v>20190527</v>
      </c>
      <c r="E1309" s="106">
        <v>26</v>
      </c>
      <c r="F1309" s="107" t="s">
        <v>3236</v>
      </c>
      <c r="G1309" s="107" t="s">
        <v>2346</v>
      </c>
    </row>
    <row r="1310" spans="1:7" ht="76.5" x14ac:dyDescent="0.25">
      <c r="A1310" s="105" t="s">
        <v>3237</v>
      </c>
      <c r="B1310" s="106">
        <v>544</v>
      </c>
      <c r="C1310" s="107" t="s">
        <v>1497</v>
      </c>
      <c r="D1310" s="105">
        <v>20190527</v>
      </c>
      <c r="E1310" s="106">
        <v>145.94</v>
      </c>
      <c r="F1310" s="107" t="s">
        <v>3238</v>
      </c>
      <c r="G1310" s="107" t="s">
        <v>2363</v>
      </c>
    </row>
    <row r="1311" spans="1:7" ht="76.5" x14ac:dyDescent="0.25">
      <c r="A1311" s="105" t="s">
        <v>3239</v>
      </c>
      <c r="B1311" s="106">
        <v>171.58</v>
      </c>
      <c r="C1311" s="107" t="s">
        <v>3240</v>
      </c>
      <c r="D1311" s="105">
        <v>20190527</v>
      </c>
      <c r="E1311" s="106">
        <v>171.58</v>
      </c>
      <c r="F1311" s="107" t="s">
        <v>3241</v>
      </c>
      <c r="G1311" s="107" t="s">
        <v>2363</v>
      </c>
    </row>
    <row r="1312" spans="1:7" ht="89.25" x14ac:dyDescent="0.25">
      <c r="A1312" s="105" t="s">
        <v>3242</v>
      </c>
      <c r="B1312" s="106">
        <v>160</v>
      </c>
      <c r="C1312" s="107" t="s">
        <v>1497</v>
      </c>
      <c r="D1312" s="105">
        <v>20190527</v>
      </c>
      <c r="E1312" s="106">
        <v>21.5</v>
      </c>
      <c r="F1312" s="107" t="s">
        <v>3243</v>
      </c>
      <c r="G1312" s="107" t="s">
        <v>2363</v>
      </c>
    </row>
    <row r="1313" spans="1:7" ht="89.25" x14ac:dyDescent="0.25">
      <c r="A1313" s="105" t="s">
        <v>3244</v>
      </c>
      <c r="B1313" s="106">
        <v>115.64</v>
      </c>
      <c r="C1313" s="107" t="s">
        <v>1430</v>
      </c>
      <c r="D1313" s="105">
        <v>20190527</v>
      </c>
      <c r="E1313" s="106">
        <v>115.64</v>
      </c>
      <c r="F1313" s="107" t="s">
        <v>3245</v>
      </c>
      <c r="G1313" s="107" t="s">
        <v>2363</v>
      </c>
    </row>
    <row r="1314" spans="1:7" ht="51" x14ac:dyDescent="0.25">
      <c r="A1314" s="105" t="s">
        <v>3246</v>
      </c>
      <c r="B1314" s="106">
        <v>36.200000000000003</v>
      </c>
      <c r="C1314" s="107" t="s">
        <v>1281</v>
      </c>
      <c r="D1314" s="105">
        <v>20190528</v>
      </c>
      <c r="E1314" s="106">
        <v>36.200000000000003</v>
      </c>
      <c r="F1314" s="107" t="s">
        <v>3247</v>
      </c>
      <c r="G1314" s="107" t="s">
        <v>2346</v>
      </c>
    </row>
    <row r="1315" spans="1:7" ht="76.5" x14ac:dyDescent="0.25">
      <c r="A1315" s="105" t="s">
        <v>3248</v>
      </c>
      <c r="B1315" s="106">
        <v>2900</v>
      </c>
      <c r="C1315" s="107" t="s">
        <v>1497</v>
      </c>
      <c r="D1315" s="105">
        <v>20190528</v>
      </c>
      <c r="E1315" s="106">
        <v>545.92999999999995</v>
      </c>
      <c r="F1315" s="107" t="s">
        <v>3249</v>
      </c>
      <c r="G1315" s="107" t="s">
        <v>2363</v>
      </c>
    </row>
    <row r="1316" spans="1:7" ht="76.5" x14ac:dyDescent="0.25">
      <c r="A1316" s="105" t="s">
        <v>3250</v>
      </c>
      <c r="B1316" s="106">
        <v>308.86</v>
      </c>
      <c r="C1316" s="107" t="s">
        <v>513</v>
      </c>
      <c r="D1316" s="105">
        <v>20190528</v>
      </c>
      <c r="E1316" s="106">
        <v>308.86</v>
      </c>
      <c r="F1316" s="107" t="s">
        <v>3251</v>
      </c>
      <c r="G1316" s="107" t="s">
        <v>2363</v>
      </c>
    </row>
    <row r="1317" spans="1:7" ht="76.5" x14ac:dyDescent="0.25">
      <c r="A1317" s="105" t="s">
        <v>3252</v>
      </c>
      <c r="B1317" s="106">
        <v>200</v>
      </c>
      <c r="C1317" s="107" t="s">
        <v>1497</v>
      </c>
      <c r="D1317" s="105">
        <v>20190528</v>
      </c>
      <c r="E1317" s="106">
        <v>80</v>
      </c>
      <c r="F1317" s="107" t="s">
        <v>3253</v>
      </c>
      <c r="G1317" s="107" t="s">
        <v>2363</v>
      </c>
    </row>
    <row r="1318" spans="1:7" ht="76.5" x14ac:dyDescent="0.25">
      <c r="A1318" s="105" t="s">
        <v>3254</v>
      </c>
      <c r="B1318" s="106">
        <v>141.12</v>
      </c>
      <c r="C1318" s="107" t="s">
        <v>513</v>
      </c>
      <c r="D1318" s="105">
        <v>20190528</v>
      </c>
      <c r="E1318" s="106">
        <v>141.12</v>
      </c>
      <c r="F1318" s="107" t="s">
        <v>3255</v>
      </c>
      <c r="G1318" s="107" t="s">
        <v>2363</v>
      </c>
    </row>
    <row r="1319" spans="1:7" ht="76.5" x14ac:dyDescent="0.25">
      <c r="A1319" s="105" t="s">
        <v>3256</v>
      </c>
      <c r="B1319" s="106">
        <v>5100</v>
      </c>
      <c r="C1319" s="107" t="s">
        <v>1497</v>
      </c>
      <c r="D1319" s="105">
        <v>20190530</v>
      </c>
      <c r="E1319" s="106">
        <v>5072</v>
      </c>
      <c r="F1319" s="107" t="s">
        <v>3257</v>
      </c>
      <c r="G1319" s="107" t="s">
        <v>2363</v>
      </c>
    </row>
    <row r="1320" spans="1:7" ht="76.5" x14ac:dyDescent="0.25">
      <c r="A1320" s="105" t="s">
        <v>3258</v>
      </c>
      <c r="B1320" s="106">
        <v>18.3</v>
      </c>
      <c r="C1320" s="107" t="s">
        <v>1497</v>
      </c>
      <c r="D1320" s="105">
        <v>20190530</v>
      </c>
      <c r="E1320" s="106">
        <v>12.2</v>
      </c>
      <c r="F1320" s="107" t="s">
        <v>3259</v>
      </c>
      <c r="G1320" s="107" t="s">
        <v>2349</v>
      </c>
    </row>
    <row r="1321" spans="1:7" ht="76.5" x14ac:dyDescent="0.25">
      <c r="A1321" s="105" t="s">
        <v>3260</v>
      </c>
      <c r="B1321" s="106">
        <v>383.3</v>
      </c>
      <c r="C1321" s="107" t="s">
        <v>1084</v>
      </c>
      <c r="D1321" s="105">
        <v>20190530</v>
      </c>
      <c r="E1321" s="106">
        <v>383.3</v>
      </c>
      <c r="F1321" s="107" t="s">
        <v>3261</v>
      </c>
      <c r="G1321" s="107" t="s">
        <v>2363</v>
      </c>
    </row>
    <row r="1322" spans="1:7" ht="63.75" x14ac:dyDescent="0.25">
      <c r="A1322" s="105" t="s">
        <v>3262</v>
      </c>
      <c r="B1322" s="106">
        <v>80</v>
      </c>
      <c r="C1322" s="107" t="s">
        <v>1497</v>
      </c>
      <c r="D1322" s="105">
        <v>20190530</v>
      </c>
      <c r="E1322" s="106">
        <v>40.4</v>
      </c>
      <c r="F1322" s="107" t="s">
        <v>3263</v>
      </c>
      <c r="G1322" s="107" t="s">
        <v>2346</v>
      </c>
    </row>
    <row r="1323" spans="1:7" ht="63.75" x14ac:dyDescent="0.25">
      <c r="A1323" s="105" t="s">
        <v>3264</v>
      </c>
      <c r="B1323" s="106">
        <v>50.55</v>
      </c>
      <c r="C1323" s="107" t="s">
        <v>1344</v>
      </c>
      <c r="D1323" s="105">
        <v>20190530</v>
      </c>
      <c r="E1323" s="106">
        <v>50.55</v>
      </c>
      <c r="F1323" s="107" t="s">
        <v>3265</v>
      </c>
      <c r="G1323" s="107" t="s">
        <v>2346</v>
      </c>
    </row>
    <row r="1324" spans="1:7" ht="76.5" x14ac:dyDescent="0.25">
      <c r="A1324" s="105" t="s">
        <v>3266</v>
      </c>
      <c r="B1324" s="106">
        <v>852.04</v>
      </c>
      <c r="C1324" s="107" t="s">
        <v>3267</v>
      </c>
      <c r="D1324" s="105">
        <v>20190530</v>
      </c>
      <c r="E1324" s="106">
        <v>852.04</v>
      </c>
      <c r="F1324" s="107" t="s">
        <v>3268</v>
      </c>
      <c r="G1324" s="107" t="s">
        <v>3269</v>
      </c>
    </row>
    <row r="1325" spans="1:7" ht="38.25" x14ac:dyDescent="0.25">
      <c r="A1325" s="105" t="s">
        <v>3270</v>
      </c>
      <c r="B1325" s="106">
        <v>57.31</v>
      </c>
      <c r="C1325" s="107" t="s">
        <v>1538</v>
      </c>
      <c r="D1325" s="105">
        <v>20190101</v>
      </c>
      <c r="E1325" s="106">
        <v>57.31</v>
      </c>
      <c r="F1325" s="107" t="s">
        <v>2971</v>
      </c>
      <c r="G1325" s="107" t="s">
        <v>3271</v>
      </c>
    </row>
    <row r="1326" spans="1:7" ht="51" x14ac:dyDescent="0.25">
      <c r="A1326" s="105" t="s">
        <v>3272</v>
      </c>
      <c r="B1326" s="106">
        <v>2360.44</v>
      </c>
      <c r="C1326" s="107" t="s">
        <v>1538</v>
      </c>
      <c r="D1326" s="105">
        <v>20190101</v>
      </c>
      <c r="E1326" s="106">
        <v>1170.42</v>
      </c>
      <c r="F1326" s="107" t="s">
        <v>3273</v>
      </c>
      <c r="G1326" s="107" t="s">
        <v>3271</v>
      </c>
    </row>
    <row r="1327" spans="1:7" ht="89.25" x14ac:dyDescent="0.25">
      <c r="A1327" s="105" t="s">
        <v>3274</v>
      </c>
      <c r="B1327" s="106">
        <v>80</v>
      </c>
      <c r="C1327" s="107" t="s">
        <v>1497</v>
      </c>
      <c r="D1327" s="105">
        <v>20190531</v>
      </c>
      <c r="E1327" s="106">
        <v>20.100000000000001</v>
      </c>
      <c r="F1327" s="107" t="s">
        <v>3275</v>
      </c>
      <c r="G1327" s="107" t="s">
        <v>2366</v>
      </c>
    </row>
    <row r="1328" spans="1:7" ht="51" x14ac:dyDescent="0.25">
      <c r="A1328" s="105" t="s">
        <v>3276</v>
      </c>
      <c r="B1328" s="106">
        <v>3701.31</v>
      </c>
      <c r="C1328" s="107" t="s">
        <v>1538</v>
      </c>
      <c r="D1328" s="105">
        <v>20190101</v>
      </c>
      <c r="E1328" s="106">
        <v>3701.31</v>
      </c>
      <c r="F1328" s="107" t="s">
        <v>3273</v>
      </c>
      <c r="G1328" s="107" t="s">
        <v>3271</v>
      </c>
    </row>
    <row r="1329" spans="1:7" ht="51" x14ac:dyDescent="0.25">
      <c r="A1329" s="105" t="s">
        <v>3277</v>
      </c>
      <c r="B1329" s="106">
        <v>2360.44</v>
      </c>
      <c r="C1329" s="107" t="s">
        <v>1538</v>
      </c>
      <c r="D1329" s="105">
        <v>20190101</v>
      </c>
      <c r="E1329" s="106">
        <v>1170.4100000000001</v>
      </c>
      <c r="F1329" s="107" t="s">
        <v>2974</v>
      </c>
      <c r="G1329" s="107" t="s">
        <v>3278</v>
      </c>
    </row>
    <row r="1330" spans="1:7" ht="76.5" x14ac:dyDescent="0.25">
      <c r="A1330" s="105" t="s">
        <v>3279</v>
      </c>
      <c r="B1330" s="106">
        <v>737.8</v>
      </c>
      <c r="C1330" s="107" t="s">
        <v>1497</v>
      </c>
      <c r="D1330" s="105">
        <v>20190603</v>
      </c>
      <c r="E1330" s="106">
        <v>104</v>
      </c>
      <c r="F1330" s="107" t="s">
        <v>3280</v>
      </c>
      <c r="G1330" s="107" t="s">
        <v>2346</v>
      </c>
    </row>
    <row r="1331" spans="1:7" ht="76.5" x14ac:dyDescent="0.25">
      <c r="A1331" s="105" t="s">
        <v>3281</v>
      </c>
      <c r="B1331" s="106">
        <v>172.83</v>
      </c>
      <c r="C1331" s="107" t="s">
        <v>1399</v>
      </c>
      <c r="D1331" s="105">
        <v>20190603</v>
      </c>
      <c r="E1331" s="106">
        <v>172.83</v>
      </c>
      <c r="F1331" s="107" t="s">
        <v>3282</v>
      </c>
      <c r="G1331" s="107" t="s">
        <v>2346</v>
      </c>
    </row>
    <row r="1332" spans="1:7" ht="51" x14ac:dyDescent="0.25">
      <c r="A1332" s="105" t="s">
        <v>3283</v>
      </c>
      <c r="B1332" s="106">
        <v>371</v>
      </c>
      <c r="C1332" s="107" t="s">
        <v>1497</v>
      </c>
      <c r="D1332" s="105">
        <v>20190603</v>
      </c>
      <c r="E1332" s="106">
        <v>371</v>
      </c>
      <c r="F1332" s="107" t="s">
        <v>3284</v>
      </c>
      <c r="G1332" s="107" t="s">
        <v>2363</v>
      </c>
    </row>
    <row r="1333" spans="1:7" ht="51" x14ac:dyDescent="0.25">
      <c r="A1333" s="105" t="s">
        <v>3285</v>
      </c>
      <c r="B1333" s="106">
        <v>767</v>
      </c>
      <c r="C1333" s="107" t="s">
        <v>1497</v>
      </c>
      <c r="D1333" s="105">
        <v>20190603</v>
      </c>
      <c r="E1333" s="106">
        <v>767</v>
      </c>
      <c r="F1333" s="107" t="s">
        <v>3286</v>
      </c>
      <c r="G1333" s="107" t="s">
        <v>2349</v>
      </c>
    </row>
    <row r="1334" spans="1:7" ht="51" x14ac:dyDescent="0.25">
      <c r="A1334" s="105" t="s">
        <v>3287</v>
      </c>
      <c r="B1334" s="106">
        <v>391.1</v>
      </c>
      <c r="C1334" s="107" t="s">
        <v>513</v>
      </c>
      <c r="D1334" s="105">
        <v>20190603</v>
      </c>
      <c r="E1334" s="106">
        <v>391.1</v>
      </c>
      <c r="F1334" s="107" t="s">
        <v>3288</v>
      </c>
      <c r="G1334" s="107" t="s">
        <v>2346</v>
      </c>
    </row>
    <row r="1335" spans="1:7" ht="63.75" x14ac:dyDescent="0.25">
      <c r="A1335" s="105" t="s">
        <v>3289</v>
      </c>
      <c r="B1335" s="106">
        <v>945</v>
      </c>
      <c r="C1335" s="107" t="s">
        <v>317</v>
      </c>
      <c r="D1335" s="105">
        <v>20190603</v>
      </c>
      <c r="E1335" s="106">
        <v>945</v>
      </c>
      <c r="F1335" s="107" t="s">
        <v>3290</v>
      </c>
      <c r="G1335" s="107" t="s">
        <v>2999</v>
      </c>
    </row>
    <row r="1336" spans="1:7" ht="51" x14ac:dyDescent="0.25">
      <c r="A1336" s="105" t="s">
        <v>3291</v>
      </c>
      <c r="B1336" s="106">
        <v>30.55</v>
      </c>
      <c r="C1336" s="107" t="s">
        <v>788</v>
      </c>
      <c r="D1336" s="105">
        <v>20190604</v>
      </c>
      <c r="E1336" s="106">
        <v>30.55</v>
      </c>
      <c r="F1336" s="107" t="s">
        <v>3292</v>
      </c>
      <c r="G1336" s="107" t="s">
        <v>2423</v>
      </c>
    </row>
    <row r="1337" spans="1:7" ht="38.25" x14ac:dyDescent="0.25">
      <c r="A1337" s="105" t="s">
        <v>3293</v>
      </c>
      <c r="B1337" s="106">
        <v>41.55</v>
      </c>
      <c r="C1337" s="107" t="s">
        <v>3294</v>
      </c>
      <c r="D1337" s="105">
        <v>20190604</v>
      </c>
      <c r="E1337" s="106">
        <v>41.55</v>
      </c>
      <c r="F1337" s="107" t="s">
        <v>3295</v>
      </c>
      <c r="G1337" s="107" t="s">
        <v>2346</v>
      </c>
    </row>
    <row r="1338" spans="1:7" ht="51" x14ac:dyDescent="0.25">
      <c r="A1338" s="105" t="s">
        <v>3296</v>
      </c>
      <c r="B1338" s="106">
        <v>55.62</v>
      </c>
      <c r="C1338" s="107" t="s">
        <v>2901</v>
      </c>
      <c r="D1338" s="105">
        <v>20190605</v>
      </c>
      <c r="E1338" s="106">
        <v>55.62</v>
      </c>
      <c r="F1338" s="107" t="s">
        <v>3297</v>
      </c>
      <c r="G1338" s="107" t="s">
        <v>2363</v>
      </c>
    </row>
    <row r="1339" spans="1:7" ht="51" x14ac:dyDescent="0.25">
      <c r="A1339" s="105" t="s">
        <v>3298</v>
      </c>
      <c r="B1339" s="106">
        <v>51.32</v>
      </c>
      <c r="C1339" s="107" t="s">
        <v>2901</v>
      </c>
      <c r="D1339" s="105">
        <v>20190605</v>
      </c>
      <c r="E1339" s="106">
        <v>51.32</v>
      </c>
      <c r="F1339" s="107" t="s">
        <v>3299</v>
      </c>
      <c r="G1339" s="107" t="s">
        <v>2363</v>
      </c>
    </row>
    <row r="1340" spans="1:7" ht="51" x14ac:dyDescent="0.25">
      <c r="A1340" s="105" t="s">
        <v>3300</v>
      </c>
      <c r="B1340" s="106">
        <v>81.099999999999994</v>
      </c>
      <c r="C1340" s="107" t="s">
        <v>1325</v>
      </c>
      <c r="D1340" s="105">
        <v>20190605</v>
      </c>
      <c r="E1340" s="106">
        <v>81.099999999999994</v>
      </c>
      <c r="F1340" s="107" t="s">
        <v>3301</v>
      </c>
      <c r="G1340" s="107" t="s">
        <v>2363</v>
      </c>
    </row>
    <row r="1341" spans="1:7" ht="51" x14ac:dyDescent="0.25">
      <c r="A1341" s="105" t="s">
        <v>3302</v>
      </c>
      <c r="B1341" s="106">
        <v>81.099999999999994</v>
      </c>
      <c r="C1341" s="107" t="s">
        <v>1325</v>
      </c>
      <c r="D1341" s="105">
        <v>20190605</v>
      </c>
      <c r="E1341" s="106">
        <v>81.099999999999994</v>
      </c>
      <c r="F1341" s="107" t="s">
        <v>3303</v>
      </c>
      <c r="G1341" s="107" t="s">
        <v>2363</v>
      </c>
    </row>
    <row r="1342" spans="1:7" ht="51" x14ac:dyDescent="0.25">
      <c r="A1342" s="105" t="s">
        <v>3304</v>
      </c>
      <c r="B1342" s="106">
        <v>81.099999999999994</v>
      </c>
      <c r="C1342" s="107" t="s">
        <v>1325</v>
      </c>
      <c r="D1342" s="105">
        <v>20190605</v>
      </c>
      <c r="E1342" s="106">
        <v>81.099999999999994</v>
      </c>
      <c r="F1342" s="107" t="s">
        <v>3305</v>
      </c>
      <c r="G1342" s="107" t="s">
        <v>2363</v>
      </c>
    </row>
    <row r="1343" spans="1:7" ht="51" x14ac:dyDescent="0.25">
      <c r="A1343" s="105" t="s">
        <v>3306</v>
      </c>
      <c r="B1343" s="106">
        <v>81.099999999999994</v>
      </c>
      <c r="C1343" s="107" t="s">
        <v>1325</v>
      </c>
      <c r="D1343" s="105">
        <v>20190605</v>
      </c>
      <c r="E1343" s="106">
        <v>81.099999999999994</v>
      </c>
      <c r="F1343" s="107" t="s">
        <v>3307</v>
      </c>
      <c r="G1343" s="107" t="s">
        <v>2363</v>
      </c>
    </row>
    <row r="1344" spans="1:7" ht="89.25" x14ac:dyDescent="0.25">
      <c r="A1344" s="105" t="s">
        <v>3308</v>
      </c>
      <c r="B1344" s="106">
        <v>3660</v>
      </c>
      <c r="C1344" s="107" t="s">
        <v>3309</v>
      </c>
      <c r="D1344" s="105">
        <v>20190605</v>
      </c>
      <c r="E1344" s="106">
        <v>3660</v>
      </c>
      <c r="F1344" s="107" t="s">
        <v>3310</v>
      </c>
      <c r="G1344" s="107" t="s">
        <v>3269</v>
      </c>
    </row>
    <row r="1345" spans="1:7" ht="76.5" x14ac:dyDescent="0.25">
      <c r="A1345" s="105" t="s">
        <v>3311</v>
      </c>
      <c r="B1345" s="106">
        <v>160</v>
      </c>
      <c r="C1345" s="107" t="s">
        <v>1497</v>
      </c>
      <c r="D1345" s="105">
        <v>20190610</v>
      </c>
      <c r="E1345" s="106">
        <v>52.8</v>
      </c>
      <c r="F1345" s="107" t="s">
        <v>3312</v>
      </c>
      <c r="G1345" s="107" t="s">
        <v>2520</v>
      </c>
    </row>
    <row r="1346" spans="1:7" ht="76.5" x14ac:dyDescent="0.25">
      <c r="A1346" s="105" t="s">
        <v>3313</v>
      </c>
      <c r="B1346" s="106">
        <v>18.36</v>
      </c>
      <c r="C1346" s="107" t="s">
        <v>1497</v>
      </c>
      <c r="D1346" s="105">
        <v>20190610</v>
      </c>
      <c r="E1346" s="106">
        <v>3.72</v>
      </c>
      <c r="F1346" s="107" t="s">
        <v>3314</v>
      </c>
      <c r="G1346" s="107" t="s">
        <v>2939</v>
      </c>
    </row>
    <row r="1347" spans="1:7" ht="76.5" x14ac:dyDescent="0.25">
      <c r="A1347" s="105" t="s">
        <v>3315</v>
      </c>
      <c r="B1347" s="106">
        <v>93.55</v>
      </c>
      <c r="C1347" s="107" t="s">
        <v>1430</v>
      </c>
      <c r="D1347" s="105">
        <v>20190610</v>
      </c>
      <c r="E1347" s="106">
        <v>93.55</v>
      </c>
      <c r="F1347" s="107" t="s">
        <v>3316</v>
      </c>
      <c r="G1347" s="107" t="s">
        <v>2520</v>
      </c>
    </row>
    <row r="1348" spans="1:7" ht="76.5" x14ac:dyDescent="0.25">
      <c r="A1348" s="105" t="s">
        <v>3317</v>
      </c>
      <c r="B1348" s="106">
        <v>2470</v>
      </c>
      <c r="C1348" s="107" t="s">
        <v>1497</v>
      </c>
      <c r="D1348" s="105">
        <v>20190610</v>
      </c>
      <c r="E1348" s="106">
        <v>1097.8</v>
      </c>
      <c r="F1348" s="107" t="s">
        <v>3318</v>
      </c>
      <c r="G1348" s="107" t="s">
        <v>2346</v>
      </c>
    </row>
    <row r="1349" spans="1:7" ht="63.75" x14ac:dyDescent="0.25">
      <c r="A1349" s="105" t="s">
        <v>3319</v>
      </c>
      <c r="B1349" s="106">
        <v>294.39999999999998</v>
      </c>
      <c r="C1349" s="107" t="s">
        <v>1503</v>
      </c>
      <c r="D1349" s="105">
        <v>20190610</v>
      </c>
      <c r="E1349" s="106">
        <v>294.39999999999998</v>
      </c>
      <c r="F1349" s="107" t="s">
        <v>3320</v>
      </c>
      <c r="G1349" s="107" t="s">
        <v>2346</v>
      </c>
    </row>
    <row r="1350" spans="1:7" ht="63.75" x14ac:dyDescent="0.25">
      <c r="A1350" s="105" t="s">
        <v>3321</v>
      </c>
      <c r="B1350" s="106">
        <v>150</v>
      </c>
      <c r="C1350" s="107" t="s">
        <v>1497</v>
      </c>
      <c r="D1350" s="105">
        <v>20190610</v>
      </c>
      <c r="E1350" s="106">
        <v>26</v>
      </c>
      <c r="F1350" s="107" t="s">
        <v>3322</v>
      </c>
      <c r="G1350" s="107" t="s">
        <v>2346</v>
      </c>
    </row>
    <row r="1351" spans="1:7" ht="89.25" x14ac:dyDescent="0.25">
      <c r="A1351" s="105" t="s">
        <v>3323</v>
      </c>
      <c r="B1351" s="106">
        <v>2141.33</v>
      </c>
      <c r="C1351" s="107" t="s">
        <v>375</v>
      </c>
      <c r="D1351" s="105">
        <v>20190101</v>
      </c>
      <c r="E1351" s="106">
        <v>2141.33</v>
      </c>
      <c r="F1351" s="107" t="s">
        <v>1569</v>
      </c>
      <c r="G1351" s="107" t="s">
        <v>3059</v>
      </c>
    </row>
    <row r="1352" spans="1:7" ht="89.25" x14ac:dyDescent="0.25">
      <c r="A1352" s="105" t="s">
        <v>3324</v>
      </c>
      <c r="B1352" s="106">
        <v>850</v>
      </c>
      <c r="C1352" s="107" t="s">
        <v>517</v>
      </c>
      <c r="D1352" s="105">
        <v>20190101</v>
      </c>
      <c r="E1352" s="106">
        <v>850</v>
      </c>
      <c r="F1352" s="107" t="s">
        <v>1571</v>
      </c>
      <c r="G1352" s="107" t="s">
        <v>3325</v>
      </c>
    </row>
    <row r="1353" spans="1:7" ht="89.25" x14ac:dyDescent="0.25">
      <c r="A1353" s="105" t="s">
        <v>3326</v>
      </c>
      <c r="B1353" s="106">
        <v>18000</v>
      </c>
      <c r="C1353" s="107" t="s">
        <v>3075</v>
      </c>
      <c r="D1353" s="105">
        <v>20190101</v>
      </c>
      <c r="E1353" s="106">
        <v>14000</v>
      </c>
      <c r="F1353" s="107" t="s">
        <v>3327</v>
      </c>
      <c r="G1353" s="107" t="s">
        <v>3328</v>
      </c>
    </row>
    <row r="1354" spans="1:7" ht="76.5" x14ac:dyDescent="0.25">
      <c r="A1354" s="105" t="s">
        <v>3329</v>
      </c>
      <c r="B1354" s="106">
        <v>10470.4</v>
      </c>
      <c r="C1354" s="107" t="s">
        <v>375</v>
      </c>
      <c r="D1354" s="105">
        <v>20190101</v>
      </c>
      <c r="E1354" s="106">
        <v>10470.4</v>
      </c>
      <c r="F1354" s="107" t="s">
        <v>3330</v>
      </c>
      <c r="G1354" s="107" t="s">
        <v>3331</v>
      </c>
    </row>
    <row r="1355" spans="1:7" ht="76.5" x14ac:dyDescent="0.25">
      <c r="A1355" s="105" t="s">
        <v>3332</v>
      </c>
      <c r="B1355" s="106">
        <v>4080</v>
      </c>
      <c r="C1355" s="107" t="s">
        <v>517</v>
      </c>
      <c r="D1355" s="105">
        <v>20190101</v>
      </c>
      <c r="E1355" s="106">
        <v>4080</v>
      </c>
      <c r="F1355" s="107" t="s">
        <v>3333</v>
      </c>
      <c r="G1355" s="107" t="s">
        <v>3334</v>
      </c>
    </row>
    <row r="1356" spans="1:7" ht="63.75" x14ac:dyDescent="0.25">
      <c r="A1356" s="105" t="s">
        <v>3335</v>
      </c>
      <c r="B1356" s="106">
        <v>73.099999999999994</v>
      </c>
      <c r="C1356" s="107" t="s">
        <v>1497</v>
      </c>
      <c r="D1356" s="105">
        <v>20190610</v>
      </c>
      <c r="E1356" s="106">
        <v>73.099999999999994</v>
      </c>
      <c r="F1356" s="107" t="s">
        <v>3336</v>
      </c>
      <c r="G1356" s="107" t="s">
        <v>2346</v>
      </c>
    </row>
    <row r="1357" spans="1:7" ht="63.75" x14ac:dyDescent="0.25">
      <c r="A1357" s="105" t="s">
        <v>3337</v>
      </c>
      <c r="B1357" s="106">
        <v>80</v>
      </c>
      <c r="C1357" s="107" t="s">
        <v>1497</v>
      </c>
      <c r="D1357" s="105">
        <v>20190610</v>
      </c>
      <c r="E1357" s="106">
        <v>39.4</v>
      </c>
      <c r="F1357" s="107" t="s">
        <v>3338</v>
      </c>
      <c r="G1357" s="107" t="s">
        <v>2346</v>
      </c>
    </row>
    <row r="1358" spans="1:7" ht="63.75" x14ac:dyDescent="0.25">
      <c r="A1358" s="105" t="s">
        <v>3339</v>
      </c>
      <c r="B1358" s="106">
        <v>42.65</v>
      </c>
      <c r="C1358" s="107" t="s">
        <v>1344</v>
      </c>
      <c r="D1358" s="105">
        <v>20190610</v>
      </c>
      <c r="E1358" s="106">
        <v>42.65</v>
      </c>
      <c r="F1358" s="107" t="s">
        <v>3338</v>
      </c>
      <c r="G1358" s="107" t="s">
        <v>2346</v>
      </c>
    </row>
    <row r="1359" spans="1:7" ht="51" x14ac:dyDescent="0.25">
      <c r="A1359" s="105" t="s">
        <v>3340</v>
      </c>
      <c r="B1359" s="106">
        <v>30</v>
      </c>
      <c r="C1359" s="107" t="s">
        <v>788</v>
      </c>
      <c r="D1359" s="105">
        <v>20190610</v>
      </c>
      <c r="E1359" s="106">
        <v>30</v>
      </c>
      <c r="F1359" s="107" t="s">
        <v>3341</v>
      </c>
      <c r="G1359" s="107" t="s">
        <v>2423</v>
      </c>
    </row>
    <row r="1360" spans="1:7" ht="63.75" x14ac:dyDescent="0.25">
      <c r="A1360" s="105" t="s">
        <v>3342</v>
      </c>
      <c r="B1360" s="106">
        <v>4.8</v>
      </c>
      <c r="C1360" s="107" t="s">
        <v>921</v>
      </c>
      <c r="D1360" s="105">
        <v>20190611</v>
      </c>
      <c r="E1360" s="106">
        <v>4.8</v>
      </c>
      <c r="F1360" s="107" t="s">
        <v>3343</v>
      </c>
      <c r="G1360" s="107" t="s">
        <v>2520</v>
      </c>
    </row>
    <row r="1361" spans="1:7" ht="63.75" x14ac:dyDescent="0.25">
      <c r="A1361" s="105" t="s">
        <v>3344</v>
      </c>
      <c r="B1361" s="106">
        <v>200</v>
      </c>
      <c r="C1361" s="107" t="s">
        <v>1497</v>
      </c>
      <c r="D1361" s="105">
        <v>20190611</v>
      </c>
      <c r="E1361" s="106">
        <v>7</v>
      </c>
      <c r="F1361" s="107" t="s">
        <v>3345</v>
      </c>
      <c r="G1361" s="107" t="s">
        <v>2363</v>
      </c>
    </row>
    <row r="1362" spans="1:7" ht="63.75" x14ac:dyDescent="0.25">
      <c r="A1362" s="105" t="s">
        <v>3346</v>
      </c>
      <c r="B1362" s="106">
        <v>44.1</v>
      </c>
      <c r="C1362" s="107" t="s">
        <v>1566</v>
      </c>
      <c r="D1362" s="105">
        <v>20190611</v>
      </c>
      <c r="E1362" s="106">
        <v>44.1</v>
      </c>
      <c r="F1362" s="107" t="s">
        <v>3347</v>
      </c>
      <c r="G1362" s="107" t="s">
        <v>2363</v>
      </c>
    </row>
    <row r="1363" spans="1:7" ht="89.25" x14ac:dyDescent="0.25">
      <c r="A1363" s="105" t="s">
        <v>3348</v>
      </c>
      <c r="B1363" s="106">
        <v>254.8</v>
      </c>
      <c r="C1363" s="107" t="s">
        <v>1237</v>
      </c>
      <c r="D1363" s="105">
        <v>20190612</v>
      </c>
      <c r="E1363" s="106">
        <v>254.8</v>
      </c>
      <c r="F1363" s="107" t="s">
        <v>3349</v>
      </c>
      <c r="G1363" s="107" t="s">
        <v>2366</v>
      </c>
    </row>
    <row r="1364" spans="1:7" ht="63.75" x14ac:dyDescent="0.25">
      <c r="A1364" s="105" t="s">
        <v>3350</v>
      </c>
      <c r="B1364" s="106">
        <v>403100</v>
      </c>
      <c r="C1364" s="107" t="s">
        <v>513</v>
      </c>
      <c r="D1364" s="105">
        <v>20190614</v>
      </c>
      <c r="E1364" s="106">
        <v>21900</v>
      </c>
      <c r="F1364" s="107" t="s">
        <v>3351</v>
      </c>
      <c r="G1364" s="107" t="s">
        <v>3120</v>
      </c>
    </row>
    <row r="1365" spans="1:7" ht="63.75" x14ac:dyDescent="0.25">
      <c r="A1365" s="105" t="s">
        <v>3352</v>
      </c>
      <c r="B1365" s="106">
        <v>92000</v>
      </c>
      <c r="C1365" s="107" t="s">
        <v>375</v>
      </c>
      <c r="D1365" s="105">
        <v>20190614</v>
      </c>
      <c r="E1365" s="106">
        <v>77658.53</v>
      </c>
      <c r="F1365" s="107" t="s">
        <v>3353</v>
      </c>
      <c r="G1365" s="107" t="s">
        <v>2731</v>
      </c>
    </row>
    <row r="1366" spans="1:7" ht="63.75" x14ac:dyDescent="0.25">
      <c r="A1366" s="105" t="s">
        <v>3354</v>
      </c>
      <c r="B1366" s="106">
        <v>34000</v>
      </c>
      <c r="C1366" s="107" t="s">
        <v>517</v>
      </c>
      <c r="D1366" s="105">
        <v>20190614</v>
      </c>
      <c r="E1366" s="106">
        <v>1598</v>
      </c>
      <c r="F1366" s="107" t="s">
        <v>3355</v>
      </c>
      <c r="G1366" s="107" t="s">
        <v>2733</v>
      </c>
    </row>
    <row r="1367" spans="1:7" ht="63.75" x14ac:dyDescent="0.25">
      <c r="A1367" s="105" t="s">
        <v>3356</v>
      </c>
      <c r="B1367" s="106">
        <v>300</v>
      </c>
      <c r="C1367" s="107" t="s">
        <v>1497</v>
      </c>
      <c r="D1367" s="105">
        <v>20190614</v>
      </c>
      <c r="E1367" s="106">
        <v>127.94</v>
      </c>
      <c r="F1367" s="107" t="s">
        <v>3357</v>
      </c>
      <c r="G1367" s="107" t="s">
        <v>2346</v>
      </c>
    </row>
    <row r="1368" spans="1:7" ht="63.75" x14ac:dyDescent="0.25">
      <c r="A1368" s="105" t="s">
        <v>3358</v>
      </c>
      <c r="B1368" s="106">
        <v>80.55</v>
      </c>
      <c r="C1368" s="107" t="s">
        <v>788</v>
      </c>
      <c r="D1368" s="105">
        <v>20190614</v>
      </c>
      <c r="E1368" s="106">
        <v>80.55</v>
      </c>
      <c r="F1368" s="107" t="s">
        <v>3359</v>
      </c>
      <c r="G1368" s="107" t="s">
        <v>2346</v>
      </c>
    </row>
    <row r="1369" spans="1:7" ht="63.75" x14ac:dyDescent="0.25">
      <c r="A1369" s="105" t="s">
        <v>3360</v>
      </c>
      <c r="B1369" s="106">
        <v>550</v>
      </c>
      <c r="C1369" s="107" t="s">
        <v>1497</v>
      </c>
      <c r="D1369" s="105">
        <v>20190614</v>
      </c>
      <c r="E1369" s="106">
        <v>167.94</v>
      </c>
      <c r="F1369" s="107" t="s">
        <v>3361</v>
      </c>
      <c r="G1369" s="107" t="s">
        <v>2363</v>
      </c>
    </row>
    <row r="1370" spans="1:7" ht="63.75" x14ac:dyDescent="0.25">
      <c r="A1370" s="105" t="s">
        <v>3362</v>
      </c>
      <c r="B1370" s="106">
        <v>121.15</v>
      </c>
      <c r="C1370" s="107" t="s">
        <v>1084</v>
      </c>
      <c r="D1370" s="105">
        <v>20190614</v>
      </c>
      <c r="E1370" s="106">
        <v>121.15</v>
      </c>
      <c r="F1370" s="107" t="s">
        <v>3363</v>
      </c>
      <c r="G1370" s="107" t="s">
        <v>2363</v>
      </c>
    </row>
    <row r="1371" spans="1:7" ht="63.75" x14ac:dyDescent="0.25">
      <c r="A1371" s="105" t="s">
        <v>3364</v>
      </c>
      <c r="B1371" s="106">
        <v>300</v>
      </c>
      <c r="C1371" s="107" t="s">
        <v>1497</v>
      </c>
      <c r="D1371" s="105">
        <v>20190617</v>
      </c>
      <c r="E1371" s="106">
        <v>229</v>
      </c>
      <c r="F1371" s="107" t="s">
        <v>3365</v>
      </c>
      <c r="G1371" s="107" t="s">
        <v>2363</v>
      </c>
    </row>
    <row r="1372" spans="1:7" ht="63.75" x14ac:dyDescent="0.25">
      <c r="A1372" s="105" t="s">
        <v>3366</v>
      </c>
      <c r="B1372" s="106">
        <v>131.1</v>
      </c>
      <c r="C1372" s="107" t="s">
        <v>1566</v>
      </c>
      <c r="D1372" s="105">
        <v>20190617</v>
      </c>
      <c r="E1372" s="106">
        <v>131.1</v>
      </c>
      <c r="F1372" s="107" t="s">
        <v>3367</v>
      </c>
      <c r="G1372" s="107" t="s">
        <v>2363</v>
      </c>
    </row>
    <row r="1373" spans="1:7" ht="63.75" x14ac:dyDescent="0.25">
      <c r="A1373" s="105" t="s">
        <v>3368</v>
      </c>
      <c r="B1373" s="106">
        <v>825.62</v>
      </c>
      <c r="C1373" s="107" t="s">
        <v>1497</v>
      </c>
      <c r="D1373" s="105">
        <v>20190617</v>
      </c>
      <c r="E1373" s="106">
        <v>50.91</v>
      </c>
      <c r="F1373" s="107" t="s">
        <v>3369</v>
      </c>
      <c r="G1373" s="107" t="s">
        <v>2349</v>
      </c>
    </row>
    <row r="1374" spans="1:7" ht="89.25" x14ac:dyDescent="0.25">
      <c r="A1374" s="105" t="s">
        <v>3370</v>
      </c>
      <c r="B1374" s="106">
        <v>24.25</v>
      </c>
      <c r="C1374" s="107" t="s">
        <v>1430</v>
      </c>
      <c r="D1374" s="105">
        <v>20190617</v>
      </c>
      <c r="E1374" s="106">
        <v>24.25</v>
      </c>
      <c r="F1374" s="107" t="s">
        <v>3371</v>
      </c>
      <c r="G1374" s="107" t="s">
        <v>2725</v>
      </c>
    </row>
    <row r="1375" spans="1:7" ht="76.5" x14ac:dyDescent="0.25">
      <c r="A1375" s="105" t="s">
        <v>3372</v>
      </c>
      <c r="B1375" s="106">
        <v>380</v>
      </c>
      <c r="C1375" s="107" t="s">
        <v>1497</v>
      </c>
      <c r="D1375" s="105">
        <v>20190617</v>
      </c>
      <c r="E1375" s="106">
        <v>58.68</v>
      </c>
      <c r="F1375" s="107" t="s">
        <v>3373</v>
      </c>
      <c r="G1375" s="107" t="s">
        <v>2346</v>
      </c>
    </row>
    <row r="1376" spans="1:7" ht="76.5" x14ac:dyDescent="0.25">
      <c r="A1376" s="105" t="s">
        <v>3374</v>
      </c>
      <c r="B1376" s="106">
        <v>158.75</v>
      </c>
      <c r="C1376" s="107" t="s">
        <v>3375</v>
      </c>
      <c r="D1376" s="105">
        <v>20190617</v>
      </c>
      <c r="E1376" s="106">
        <v>158.75</v>
      </c>
      <c r="F1376" s="107" t="s">
        <v>3376</v>
      </c>
      <c r="G1376" s="107" t="s">
        <v>2346</v>
      </c>
    </row>
    <row r="1377" spans="1:7" ht="76.5" x14ac:dyDescent="0.25">
      <c r="A1377" s="105" t="s">
        <v>3377</v>
      </c>
      <c r="B1377" s="106">
        <v>370</v>
      </c>
      <c r="C1377" s="107" t="s">
        <v>1497</v>
      </c>
      <c r="D1377" s="105">
        <v>20190617</v>
      </c>
      <c r="E1377" s="106">
        <v>22</v>
      </c>
      <c r="F1377" s="107" t="s">
        <v>3378</v>
      </c>
      <c r="G1377" s="107" t="s">
        <v>2366</v>
      </c>
    </row>
    <row r="1378" spans="1:7" ht="76.5" x14ac:dyDescent="0.25">
      <c r="A1378" s="105" t="s">
        <v>3379</v>
      </c>
      <c r="B1378" s="106">
        <v>119.2</v>
      </c>
      <c r="C1378" s="107" t="s">
        <v>513</v>
      </c>
      <c r="D1378" s="105">
        <v>20190617</v>
      </c>
      <c r="E1378" s="106">
        <v>104.2</v>
      </c>
      <c r="F1378" s="107" t="s">
        <v>3380</v>
      </c>
      <c r="G1378" s="107" t="s">
        <v>2366</v>
      </c>
    </row>
    <row r="1379" spans="1:7" ht="76.5" x14ac:dyDescent="0.25">
      <c r="A1379" s="105" t="s">
        <v>3381</v>
      </c>
      <c r="B1379" s="106">
        <v>260</v>
      </c>
      <c r="C1379" s="107" t="s">
        <v>1497</v>
      </c>
      <c r="D1379" s="105">
        <v>20190617</v>
      </c>
      <c r="E1379" s="106">
        <v>19</v>
      </c>
      <c r="F1379" s="107" t="s">
        <v>3382</v>
      </c>
      <c r="G1379" s="107" t="s">
        <v>2725</v>
      </c>
    </row>
    <row r="1380" spans="1:7" ht="89.25" x14ac:dyDescent="0.25">
      <c r="A1380" s="105" t="s">
        <v>3383</v>
      </c>
      <c r="B1380" s="106">
        <v>3336.92</v>
      </c>
      <c r="C1380" s="107" t="s">
        <v>1497</v>
      </c>
      <c r="D1380" s="105">
        <v>20190618</v>
      </c>
      <c r="E1380" s="106">
        <v>3336.92</v>
      </c>
      <c r="F1380" s="107" t="s">
        <v>3384</v>
      </c>
      <c r="G1380" s="107" t="s">
        <v>2346</v>
      </c>
    </row>
    <row r="1381" spans="1:7" ht="89.25" x14ac:dyDescent="0.25">
      <c r="A1381" s="105" t="s">
        <v>3385</v>
      </c>
      <c r="B1381" s="106">
        <v>158.6</v>
      </c>
      <c r="C1381" s="107" t="s">
        <v>1497</v>
      </c>
      <c r="D1381" s="105">
        <v>20190618</v>
      </c>
      <c r="E1381" s="106">
        <v>158.6</v>
      </c>
      <c r="F1381" s="107" t="s">
        <v>3386</v>
      </c>
      <c r="G1381" s="107" t="s">
        <v>2349</v>
      </c>
    </row>
    <row r="1382" spans="1:7" ht="89.25" x14ac:dyDescent="0.25">
      <c r="A1382" s="105" t="s">
        <v>3387</v>
      </c>
      <c r="B1382" s="106">
        <v>848.88</v>
      </c>
      <c r="C1382" s="107" t="s">
        <v>1497</v>
      </c>
      <c r="D1382" s="105">
        <v>20190618</v>
      </c>
      <c r="E1382" s="106">
        <v>848.88</v>
      </c>
      <c r="F1382" s="107" t="s">
        <v>3388</v>
      </c>
      <c r="G1382" s="107" t="s">
        <v>2349</v>
      </c>
    </row>
    <row r="1383" spans="1:7" ht="76.5" x14ac:dyDescent="0.25">
      <c r="A1383" s="105" t="s">
        <v>3389</v>
      </c>
      <c r="B1383" s="106">
        <v>5441.98</v>
      </c>
      <c r="C1383" s="107" t="s">
        <v>513</v>
      </c>
      <c r="D1383" s="105">
        <v>20190618</v>
      </c>
      <c r="E1383" s="106">
        <v>5441.98</v>
      </c>
      <c r="F1383" s="107" t="s">
        <v>3390</v>
      </c>
      <c r="G1383" s="107" t="s">
        <v>2346</v>
      </c>
    </row>
    <row r="1384" spans="1:7" ht="38.25" x14ac:dyDescent="0.25">
      <c r="A1384" s="105" t="s">
        <v>3391</v>
      </c>
      <c r="B1384" s="106">
        <v>16.3</v>
      </c>
      <c r="C1384" s="107" t="s">
        <v>921</v>
      </c>
      <c r="D1384" s="105">
        <v>20190620</v>
      </c>
      <c r="E1384" s="106">
        <v>16.3</v>
      </c>
      <c r="F1384" s="107" t="s">
        <v>3392</v>
      </c>
      <c r="G1384" s="107" t="s">
        <v>2520</v>
      </c>
    </row>
    <row r="1385" spans="1:7" ht="89.25" x14ac:dyDescent="0.25">
      <c r="A1385" s="105" t="s">
        <v>3393</v>
      </c>
      <c r="B1385" s="106">
        <v>27.5</v>
      </c>
      <c r="C1385" s="107" t="s">
        <v>1237</v>
      </c>
      <c r="D1385" s="105">
        <v>20190625</v>
      </c>
      <c r="E1385" s="106">
        <v>27.5</v>
      </c>
      <c r="F1385" s="107" t="s">
        <v>3394</v>
      </c>
      <c r="G1385" s="107" t="s">
        <v>2366</v>
      </c>
    </row>
    <row r="1386" spans="1:7" ht="76.5" x14ac:dyDescent="0.25">
      <c r="A1386" s="105" t="s">
        <v>3395</v>
      </c>
      <c r="B1386" s="106">
        <v>80</v>
      </c>
      <c r="C1386" s="107" t="s">
        <v>1497</v>
      </c>
      <c r="D1386" s="105">
        <v>20190625</v>
      </c>
      <c r="E1386" s="106">
        <v>25.1</v>
      </c>
      <c r="F1386" s="107" t="s">
        <v>3396</v>
      </c>
      <c r="G1386" s="107" t="s">
        <v>2366</v>
      </c>
    </row>
    <row r="1387" spans="1:7" ht="89.25" x14ac:dyDescent="0.25">
      <c r="A1387" s="105" t="s">
        <v>3397</v>
      </c>
      <c r="B1387" s="106">
        <v>220</v>
      </c>
      <c r="C1387" s="107" t="s">
        <v>1497</v>
      </c>
      <c r="D1387" s="105">
        <v>20190625</v>
      </c>
      <c r="E1387" s="106">
        <v>132.1</v>
      </c>
      <c r="F1387" s="107" t="s">
        <v>3398</v>
      </c>
      <c r="G1387" s="107" t="s">
        <v>2366</v>
      </c>
    </row>
    <row r="1388" spans="1:7" ht="89.25" x14ac:dyDescent="0.25">
      <c r="A1388" s="105" t="s">
        <v>3399</v>
      </c>
      <c r="B1388" s="106">
        <v>20.6</v>
      </c>
      <c r="C1388" s="107" t="s">
        <v>1332</v>
      </c>
      <c r="D1388" s="105">
        <v>20190625</v>
      </c>
      <c r="E1388" s="106">
        <v>20.6</v>
      </c>
      <c r="F1388" s="107" t="s">
        <v>3400</v>
      </c>
      <c r="G1388" s="107" t="s">
        <v>2366</v>
      </c>
    </row>
    <row r="1389" spans="1:7" ht="89.25" x14ac:dyDescent="0.25">
      <c r="A1389" s="105" t="s">
        <v>3401</v>
      </c>
      <c r="B1389" s="106">
        <v>220</v>
      </c>
      <c r="C1389" s="107" t="s">
        <v>1497</v>
      </c>
      <c r="D1389" s="105">
        <v>20190625</v>
      </c>
      <c r="E1389" s="106">
        <v>55.1</v>
      </c>
      <c r="F1389" s="107" t="s">
        <v>3402</v>
      </c>
      <c r="G1389" s="107" t="s">
        <v>2725</v>
      </c>
    </row>
    <row r="1390" spans="1:7" ht="89.25" x14ac:dyDescent="0.25">
      <c r="A1390" s="105" t="s">
        <v>3403</v>
      </c>
      <c r="B1390" s="106">
        <v>44.52</v>
      </c>
      <c r="C1390" s="107" t="s">
        <v>3404</v>
      </c>
      <c r="D1390" s="105">
        <v>20190625</v>
      </c>
      <c r="E1390" s="106">
        <v>44.52</v>
      </c>
      <c r="F1390" s="107" t="s">
        <v>3405</v>
      </c>
      <c r="G1390" s="107" t="s">
        <v>2725</v>
      </c>
    </row>
    <row r="1391" spans="1:7" ht="89.25" x14ac:dyDescent="0.25">
      <c r="A1391" s="105" t="s">
        <v>3406</v>
      </c>
      <c r="B1391" s="106">
        <v>400</v>
      </c>
      <c r="C1391" s="107" t="s">
        <v>1497</v>
      </c>
      <c r="D1391" s="105">
        <v>20190625</v>
      </c>
      <c r="E1391" s="106">
        <v>121.12</v>
      </c>
      <c r="F1391" s="107" t="s">
        <v>3407</v>
      </c>
      <c r="G1391" s="107" t="s">
        <v>2725</v>
      </c>
    </row>
    <row r="1392" spans="1:7" ht="89.25" x14ac:dyDescent="0.25">
      <c r="A1392" s="105" t="s">
        <v>3408</v>
      </c>
      <c r="B1392" s="106">
        <v>45.65</v>
      </c>
      <c r="C1392" s="107" t="s">
        <v>1430</v>
      </c>
      <c r="D1392" s="105">
        <v>20190625</v>
      </c>
      <c r="E1392" s="106">
        <v>45.65</v>
      </c>
      <c r="F1392" s="107" t="s">
        <v>3409</v>
      </c>
      <c r="G1392" s="107" t="s">
        <v>2725</v>
      </c>
    </row>
    <row r="1393" spans="1:7" ht="89.25" x14ac:dyDescent="0.25">
      <c r="A1393" s="105" t="s">
        <v>3410</v>
      </c>
      <c r="B1393" s="106">
        <v>350</v>
      </c>
      <c r="C1393" s="107" t="s">
        <v>1497</v>
      </c>
      <c r="D1393" s="105">
        <v>20190625</v>
      </c>
      <c r="E1393" s="106">
        <v>83.75</v>
      </c>
      <c r="F1393" s="107" t="s">
        <v>3411</v>
      </c>
      <c r="G1393" s="107" t="s">
        <v>2725</v>
      </c>
    </row>
    <row r="1394" spans="1:7" ht="89.25" x14ac:dyDescent="0.25">
      <c r="A1394" s="105" t="s">
        <v>3412</v>
      </c>
      <c r="B1394" s="106">
        <v>64.25</v>
      </c>
      <c r="C1394" s="107" t="s">
        <v>1430</v>
      </c>
      <c r="D1394" s="105">
        <v>20190625</v>
      </c>
      <c r="E1394" s="106">
        <v>64.25</v>
      </c>
      <c r="F1394" s="107" t="s">
        <v>3413</v>
      </c>
      <c r="G1394" s="107" t="s">
        <v>2725</v>
      </c>
    </row>
    <row r="1395" spans="1:7" ht="89.25" x14ac:dyDescent="0.25">
      <c r="A1395" s="105" t="s">
        <v>3414</v>
      </c>
      <c r="B1395" s="106">
        <v>2650</v>
      </c>
      <c r="C1395" s="107" t="s">
        <v>1497</v>
      </c>
      <c r="D1395" s="105">
        <v>20190626</v>
      </c>
      <c r="E1395" s="106">
        <v>10.58</v>
      </c>
      <c r="F1395" s="107" t="s">
        <v>3415</v>
      </c>
      <c r="G1395" s="107" t="s">
        <v>2363</v>
      </c>
    </row>
    <row r="1396" spans="1:7" ht="89.25" x14ac:dyDescent="0.25">
      <c r="A1396" s="105" t="s">
        <v>3416</v>
      </c>
      <c r="B1396" s="106">
        <v>603.25</v>
      </c>
      <c r="C1396" s="107" t="s">
        <v>1325</v>
      </c>
      <c r="D1396" s="105">
        <v>20190626</v>
      </c>
      <c r="E1396" s="106">
        <v>603.25</v>
      </c>
      <c r="F1396" s="107" t="s">
        <v>3417</v>
      </c>
      <c r="G1396" s="107" t="s">
        <v>2363</v>
      </c>
    </row>
    <row r="1397" spans="1:7" ht="89.25" x14ac:dyDescent="0.25">
      <c r="A1397" s="105" t="s">
        <v>3418</v>
      </c>
      <c r="B1397" s="106">
        <v>2080</v>
      </c>
      <c r="C1397" s="107" t="s">
        <v>1497</v>
      </c>
      <c r="D1397" s="105">
        <v>20190627</v>
      </c>
      <c r="E1397" s="106">
        <v>1282</v>
      </c>
      <c r="F1397" s="107" t="s">
        <v>3419</v>
      </c>
      <c r="G1397" s="107" t="s">
        <v>2725</v>
      </c>
    </row>
    <row r="1398" spans="1:7" ht="89.25" x14ac:dyDescent="0.25">
      <c r="A1398" s="105" t="s">
        <v>3420</v>
      </c>
      <c r="B1398" s="106">
        <v>600.52</v>
      </c>
      <c r="C1398" s="107" t="s">
        <v>513</v>
      </c>
      <c r="D1398" s="105">
        <v>20190627</v>
      </c>
      <c r="E1398" s="106">
        <v>600.52</v>
      </c>
      <c r="F1398" s="107" t="s">
        <v>3421</v>
      </c>
      <c r="G1398" s="107" t="s">
        <v>2725</v>
      </c>
    </row>
    <row r="1399" spans="1:7" ht="89.25" x14ac:dyDescent="0.25">
      <c r="A1399" s="105" t="s">
        <v>3422</v>
      </c>
      <c r="B1399" s="106">
        <v>888000</v>
      </c>
      <c r="C1399" s="107" t="s">
        <v>3423</v>
      </c>
      <c r="D1399" s="105">
        <v>20190701</v>
      </c>
      <c r="E1399" s="106">
        <v>827171.48</v>
      </c>
      <c r="F1399" s="107" t="s">
        <v>3424</v>
      </c>
      <c r="G1399" s="107" t="s">
        <v>3425</v>
      </c>
    </row>
    <row r="1400" spans="1:7" ht="51" x14ac:dyDescent="0.25">
      <c r="A1400" s="105" t="s">
        <v>3426</v>
      </c>
      <c r="B1400" s="106">
        <v>13470</v>
      </c>
      <c r="C1400" s="107" t="s">
        <v>1497</v>
      </c>
      <c r="D1400" s="105">
        <v>20190704</v>
      </c>
      <c r="E1400" s="106">
        <v>2731.27</v>
      </c>
      <c r="F1400" s="107" t="s">
        <v>3427</v>
      </c>
      <c r="G1400" s="107" t="s">
        <v>2346</v>
      </c>
    </row>
    <row r="1401" spans="1:7" ht="51" x14ac:dyDescent="0.25">
      <c r="A1401" s="105" t="s">
        <v>3428</v>
      </c>
      <c r="B1401" s="106">
        <v>346.48</v>
      </c>
      <c r="C1401" s="107" t="s">
        <v>1497</v>
      </c>
      <c r="D1401" s="105">
        <v>20190704</v>
      </c>
      <c r="E1401" s="106">
        <v>38.43</v>
      </c>
      <c r="F1401" s="107" t="s">
        <v>3429</v>
      </c>
      <c r="G1401" s="107" t="s">
        <v>2349</v>
      </c>
    </row>
    <row r="1402" spans="1:7" ht="76.5" x14ac:dyDescent="0.25">
      <c r="A1402" s="105" t="s">
        <v>3430</v>
      </c>
      <c r="B1402" s="106">
        <v>640</v>
      </c>
      <c r="C1402" s="107" t="s">
        <v>1497</v>
      </c>
      <c r="D1402" s="105">
        <v>20190704</v>
      </c>
      <c r="E1402" s="106">
        <v>6.9</v>
      </c>
      <c r="F1402" s="107" t="s">
        <v>3431</v>
      </c>
      <c r="G1402" s="107" t="s">
        <v>2346</v>
      </c>
    </row>
    <row r="1403" spans="1:7" ht="76.5" x14ac:dyDescent="0.25">
      <c r="A1403" s="105" t="s">
        <v>3432</v>
      </c>
      <c r="B1403" s="106">
        <v>123.8</v>
      </c>
      <c r="C1403" s="107" t="s">
        <v>1399</v>
      </c>
      <c r="D1403" s="105">
        <v>20190704</v>
      </c>
      <c r="E1403" s="106">
        <v>123.8</v>
      </c>
      <c r="F1403" s="107" t="s">
        <v>3433</v>
      </c>
      <c r="G1403" s="107" t="s">
        <v>2346</v>
      </c>
    </row>
    <row r="1404" spans="1:7" ht="76.5" x14ac:dyDescent="0.25">
      <c r="A1404" s="105" t="s">
        <v>3434</v>
      </c>
      <c r="B1404" s="106">
        <v>1000.4</v>
      </c>
      <c r="C1404" s="107" t="s">
        <v>3435</v>
      </c>
      <c r="D1404" s="105">
        <v>20190709</v>
      </c>
      <c r="E1404" s="106">
        <v>1000.4</v>
      </c>
      <c r="F1404" s="107" t="s">
        <v>3436</v>
      </c>
      <c r="G1404" s="107" t="s">
        <v>3437</v>
      </c>
    </row>
    <row r="1405" spans="1:7" ht="89.25" x14ac:dyDescent="0.25">
      <c r="A1405" s="105" t="s">
        <v>3438</v>
      </c>
      <c r="B1405" s="106">
        <v>376</v>
      </c>
      <c r="C1405" s="107" t="s">
        <v>1497</v>
      </c>
      <c r="D1405" s="105">
        <v>20190710</v>
      </c>
      <c r="E1405" s="106">
        <v>118</v>
      </c>
      <c r="F1405" s="107" t="s">
        <v>3439</v>
      </c>
      <c r="G1405" s="107" t="s">
        <v>2366</v>
      </c>
    </row>
    <row r="1406" spans="1:7" ht="89.25" x14ac:dyDescent="0.25">
      <c r="A1406" s="105" t="s">
        <v>3440</v>
      </c>
      <c r="B1406" s="106">
        <v>35</v>
      </c>
      <c r="C1406" s="107" t="s">
        <v>1237</v>
      </c>
      <c r="D1406" s="105">
        <v>20190710</v>
      </c>
      <c r="E1406" s="106">
        <v>35</v>
      </c>
      <c r="F1406" s="107" t="s">
        <v>3441</v>
      </c>
      <c r="G1406" s="107" t="s">
        <v>2366</v>
      </c>
    </row>
    <row r="1407" spans="1:7" ht="51" x14ac:dyDescent="0.25">
      <c r="A1407" s="105" t="s">
        <v>3442</v>
      </c>
      <c r="B1407" s="106">
        <v>188.56</v>
      </c>
      <c r="C1407" s="107" t="s">
        <v>3443</v>
      </c>
      <c r="D1407" s="105">
        <v>20190101</v>
      </c>
      <c r="E1407" s="106">
        <v>90.96</v>
      </c>
      <c r="F1407" s="107" t="s">
        <v>3444</v>
      </c>
      <c r="G1407" s="107" t="s">
        <v>3445</v>
      </c>
    </row>
    <row r="1408" spans="1:7" ht="51" x14ac:dyDescent="0.25">
      <c r="A1408" s="105" t="s">
        <v>3446</v>
      </c>
      <c r="B1408" s="106">
        <v>702.55</v>
      </c>
      <c r="C1408" s="107" t="s">
        <v>513</v>
      </c>
      <c r="D1408" s="105">
        <v>20190712</v>
      </c>
      <c r="E1408" s="106">
        <v>702.55</v>
      </c>
      <c r="F1408" s="107" t="s">
        <v>3447</v>
      </c>
      <c r="G1408" s="107" t="s">
        <v>2363</v>
      </c>
    </row>
    <row r="1409" spans="1:7" ht="51" x14ac:dyDescent="0.25">
      <c r="A1409" s="105" t="s">
        <v>3448</v>
      </c>
      <c r="B1409" s="106">
        <v>213.85</v>
      </c>
      <c r="C1409" s="107" t="s">
        <v>513</v>
      </c>
      <c r="D1409" s="105">
        <v>20190712</v>
      </c>
      <c r="E1409" s="106">
        <v>213.85</v>
      </c>
      <c r="F1409" s="107" t="s">
        <v>3449</v>
      </c>
      <c r="G1409" s="107" t="s">
        <v>2346</v>
      </c>
    </row>
    <row r="1410" spans="1:7" ht="51" x14ac:dyDescent="0.25">
      <c r="A1410" s="105" t="s">
        <v>3450</v>
      </c>
      <c r="B1410" s="106">
        <v>139.16999999999999</v>
      </c>
      <c r="C1410" s="107" t="s">
        <v>3451</v>
      </c>
      <c r="D1410" s="105">
        <v>20190716</v>
      </c>
      <c r="E1410" s="106">
        <v>139.16999999999999</v>
      </c>
      <c r="F1410" s="107" t="s">
        <v>3452</v>
      </c>
      <c r="G1410" s="107" t="s">
        <v>3453</v>
      </c>
    </row>
    <row r="1411" spans="1:7" ht="51" x14ac:dyDescent="0.25">
      <c r="A1411" s="105" t="s">
        <v>3454</v>
      </c>
      <c r="B1411" s="106">
        <v>414800</v>
      </c>
      <c r="C1411" s="107" t="s">
        <v>1632</v>
      </c>
      <c r="D1411" s="105">
        <v>20190101</v>
      </c>
      <c r="E1411" s="106">
        <v>161320.6</v>
      </c>
      <c r="F1411" s="107" t="s">
        <v>1633</v>
      </c>
      <c r="G1411" s="107" t="s">
        <v>3455</v>
      </c>
    </row>
    <row r="1412" spans="1:7" ht="63.75" x14ac:dyDescent="0.25">
      <c r="A1412" s="105" t="s">
        <v>3456</v>
      </c>
      <c r="B1412" s="106">
        <v>27.7</v>
      </c>
      <c r="C1412" s="107" t="s">
        <v>1699</v>
      </c>
      <c r="D1412" s="105">
        <v>20190717</v>
      </c>
      <c r="E1412" s="106">
        <v>27.7</v>
      </c>
      <c r="F1412" s="107" t="s">
        <v>3457</v>
      </c>
      <c r="G1412" s="107" t="s">
        <v>2520</v>
      </c>
    </row>
    <row r="1413" spans="1:7" ht="63.75" x14ac:dyDescent="0.25">
      <c r="A1413" s="105" t="s">
        <v>3458</v>
      </c>
      <c r="B1413" s="106">
        <v>11776.24</v>
      </c>
      <c r="C1413" s="107" t="s">
        <v>1639</v>
      </c>
      <c r="D1413" s="105">
        <v>20190101</v>
      </c>
      <c r="E1413" s="106">
        <v>10591.19</v>
      </c>
      <c r="F1413" s="107" t="s">
        <v>3459</v>
      </c>
      <c r="G1413" s="107" t="s">
        <v>3460</v>
      </c>
    </row>
    <row r="1414" spans="1:7" ht="76.5" x14ac:dyDescent="0.25">
      <c r="A1414" s="105" t="s">
        <v>3461</v>
      </c>
      <c r="B1414" s="106">
        <v>11829.85</v>
      </c>
      <c r="C1414" s="107" t="s">
        <v>1639</v>
      </c>
      <c r="D1414" s="105">
        <v>20190101</v>
      </c>
      <c r="E1414" s="106">
        <v>11829.85</v>
      </c>
      <c r="F1414" s="107" t="s">
        <v>1643</v>
      </c>
      <c r="G1414" s="107" t="s">
        <v>3462</v>
      </c>
    </row>
    <row r="1415" spans="1:7" ht="63.75" x14ac:dyDescent="0.25">
      <c r="A1415" s="105" t="s">
        <v>3463</v>
      </c>
      <c r="B1415" s="106">
        <v>18562.91</v>
      </c>
      <c r="C1415" s="107" t="s">
        <v>3464</v>
      </c>
      <c r="D1415" s="105">
        <v>20190718</v>
      </c>
      <c r="E1415" s="106">
        <v>18506.75</v>
      </c>
      <c r="F1415" s="107" t="s">
        <v>3465</v>
      </c>
      <c r="G1415" s="107" t="s">
        <v>3466</v>
      </c>
    </row>
    <row r="1416" spans="1:7" ht="89.25" x14ac:dyDescent="0.25">
      <c r="A1416" s="105" t="s">
        <v>3467</v>
      </c>
      <c r="B1416" s="106">
        <v>150</v>
      </c>
      <c r="C1416" s="107" t="s">
        <v>1497</v>
      </c>
      <c r="D1416" s="105">
        <v>20190718</v>
      </c>
      <c r="E1416" s="106">
        <v>7.2</v>
      </c>
      <c r="F1416" s="107" t="s">
        <v>3468</v>
      </c>
      <c r="G1416" s="107" t="s">
        <v>2366</v>
      </c>
    </row>
    <row r="1417" spans="1:7" ht="102" x14ac:dyDescent="0.25">
      <c r="A1417" s="105" t="s">
        <v>3469</v>
      </c>
      <c r="B1417" s="106">
        <v>61.1</v>
      </c>
      <c r="C1417" s="107" t="s">
        <v>3470</v>
      </c>
      <c r="D1417" s="105">
        <v>20190718</v>
      </c>
      <c r="E1417" s="106">
        <v>61.1</v>
      </c>
      <c r="F1417" s="107" t="s">
        <v>3471</v>
      </c>
      <c r="G1417" s="107" t="s">
        <v>2366</v>
      </c>
    </row>
    <row r="1418" spans="1:7" ht="89.25" x14ac:dyDescent="0.25">
      <c r="A1418" s="105" t="s">
        <v>3472</v>
      </c>
      <c r="B1418" s="106">
        <v>220</v>
      </c>
      <c r="C1418" s="107" t="s">
        <v>1497</v>
      </c>
      <c r="D1418" s="105">
        <v>20190718</v>
      </c>
      <c r="E1418" s="106">
        <v>46</v>
      </c>
      <c r="F1418" s="107" t="s">
        <v>3473</v>
      </c>
      <c r="G1418" s="107" t="s">
        <v>2363</v>
      </c>
    </row>
    <row r="1419" spans="1:7" ht="63.75" x14ac:dyDescent="0.25">
      <c r="A1419" s="105" t="s">
        <v>3474</v>
      </c>
      <c r="B1419" s="106">
        <v>220</v>
      </c>
      <c r="C1419" s="107" t="s">
        <v>1497</v>
      </c>
      <c r="D1419" s="105">
        <v>20190718</v>
      </c>
      <c r="E1419" s="106">
        <v>46</v>
      </c>
      <c r="F1419" s="107" t="s">
        <v>3475</v>
      </c>
      <c r="G1419" s="107" t="s">
        <v>2363</v>
      </c>
    </row>
    <row r="1420" spans="1:7" ht="63.75" x14ac:dyDescent="0.25">
      <c r="A1420" s="105" t="s">
        <v>3476</v>
      </c>
      <c r="B1420" s="106">
        <v>160.55000000000001</v>
      </c>
      <c r="C1420" s="107" t="s">
        <v>1084</v>
      </c>
      <c r="D1420" s="105">
        <v>20190718</v>
      </c>
      <c r="E1420" s="106">
        <v>160.55000000000001</v>
      </c>
      <c r="F1420" s="107" t="s">
        <v>3477</v>
      </c>
      <c r="G1420" s="107" t="s">
        <v>2363</v>
      </c>
    </row>
    <row r="1421" spans="1:7" ht="63.75" x14ac:dyDescent="0.25">
      <c r="A1421" s="105" t="s">
        <v>3478</v>
      </c>
      <c r="B1421" s="106">
        <v>220</v>
      </c>
      <c r="C1421" s="107" t="s">
        <v>1497</v>
      </c>
      <c r="D1421" s="105">
        <v>20190718</v>
      </c>
      <c r="E1421" s="106">
        <v>46</v>
      </c>
      <c r="F1421" s="107" t="s">
        <v>3479</v>
      </c>
      <c r="G1421" s="107" t="s">
        <v>2363</v>
      </c>
    </row>
    <row r="1422" spans="1:7" ht="76.5" x14ac:dyDescent="0.25">
      <c r="A1422" s="105" t="s">
        <v>3480</v>
      </c>
      <c r="B1422" s="106">
        <v>21009.62</v>
      </c>
      <c r="C1422" s="107" t="s">
        <v>3481</v>
      </c>
      <c r="D1422" s="105">
        <v>20190101</v>
      </c>
      <c r="E1422" s="106">
        <v>3788.62</v>
      </c>
      <c r="F1422" s="107" t="s">
        <v>3482</v>
      </c>
      <c r="G1422" s="107" t="s">
        <v>3483</v>
      </c>
    </row>
    <row r="1423" spans="1:7" ht="63.75" x14ac:dyDescent="0.25">
      <c r="A1423" s="105" t="s">
        <v>3484</v>
      </c>
      <c r="B1423" s="106">
        <v>153.05000000000001</v>
      </c>
      <c r="C1423" s="107" t="s">
        <v>1084</v>
      </c>
      <c r="D1423" s="105">
        <v>20190718</v>
      </c>
      <c r="E1423" s="106">
        <v>153.05000000000001</v>
      </c>
      <c r="F1423" s="107" t="s">
        <v>3485</v>
      </c>
      <c r="G1423" s="107" t="s">
        <v>2363</v>
      </c>
    </row>
    <row r="1424" spans="1:7" ht="51" x14ac:dyDescent="0.25">
      <c r="A1424" s="105" t="s">
        <v>3486</v>
      </c>
      <c r="B1424" s="106">
        <v>24.5</v>
      </c>
      <c r="C1424" s="107" t="s">
        <v>1699</v>
      </c>
      <c r="D1424" s="105">
        <v>20190719</v>
      </c>
      <c r="E1424" s="106">
        <v>24.5</v>
      </c>
      <c r="F1424" s="107" t="s">
        <v>3487</v>
      </c>
      <c r="G1424" s="107" t="s">
        <v>2520</v>
      </c>
    </row>
    <row r="1425" spans="1:7" ht="51" x14ac:dyDescent="0.25">
      <c r="A1425" s="105" t="s">
        <v>3488</v>
      </c>
      <c r="B1425" s="106">
        <v>5534</v>
      </c>
      <c r="C1425" s="107" t="s">
        <v>1497</v>
      </c>
      <c r="D1425" s="105">
        <v>20190719</v>
      </c>
      <c r="E1425" s="106">
        <v>1306.05</v>
      </c>
      <c r="F1425" s="107" t="s">
        <v>3489</v>
      </c>
      <c r="G1425" s="107" t="s">
        <v>2346</v>
      </c>
    </row>
    <row r="1426" spans="1:7" ht="51" x14ac:dyDescent="0.25">
      <c r="A1426" s="105" t="s">
        <v>3490</v>
      </c>
      <c r="B1426" s="106">
        <v>217.16</v>
      </c>
      <c r="C1426" s="107" t="s">
        <v>1497</v>
      </c>
      <c r="D1426" s="105">
        <v>20190719</v>
      </c>
      <c r="E1426" s="106">
        <v>18.3</v>
      </c>
      <c r="F1426" s="107" t="s">
        <v>3491</v>
      </c>
      <c r="G1426" s="107" t="s">
        <v>2349</v>
      </c>
    </row>
    <row r="1427" spans="1:7" ht="51" x14ac:dyDescent="0.25">
      <c r="A1427" s="105" t="s">
        <v>3492</v>
      </c>
      <c r="B1427" s="106">
        <v>180</v>
      </c>
      <c r="C1427" s="107" t="s">
        <v>513</v>
      </c>
      <c r="D1427" s="105">
        <v>20190719</v>
      </c>
      <c r="E1427" s="106">
        <v>180</v>
      </c>
      <c r="F1427" s="107" t="s">
        <v>3493</v>
      </c>
      <c r="G1427" s="107" t="s">
        <v>2346</v>
      </c>
    </row>
    <row r="1428" spans="1:7" ht="51" x14ac:dyDescent="0.25">
      <c r="A1428" s="105" t="s">
        <v>3494</v>
      </c>
      <c r="B1428" s="106">
        <v>190</v>
      </c>
      <c r="C1428" s="107" t="s">
        <v>1497</v>
      </c>
      <c r="D1428" s="105">
        <v>20190723</v>
      </c>
      <c r="E1428" s="106">
        <v>16</v>
      </c>
      <c r="F1428" s="107" t="s">
        <v>3495</v>
      </c>
      <c r="G1428" s="107" t="s">
        <v>2346</v>
      </c>
    </row>
    <row r="1429" spans="1:7" ht="51" x14ac:dyDescent="0.25">
      <c r="A1429" s="105" t="s">
        <v>3496</v>
      </c>
      <c r="B1429" s="106">
        <v>30.55</v>
      </c>
      <c r="C1429" s="107" t="s">
        <v>1414</v>
      </c>
      <c r="D1429" s="105">
        <v>20190723</v>
      </c>
      <c r="E1429" s="106">
        <v>30.55</v>
      </c>
      <c r="F1429" s="107" t="s">
        <v>3497</v>
      </c>
      <c r="G1429" s="107" t="s">
        <v>2346</v>
      </c>
    </row>
    <row r="1430" spans="1:7" ht="38.25" x14ac:dyDescent="0.25">
      <c r="A1430" s="105" t="s">
        <v>3498</v>
      </c>
      <c r="B1430" s="106">
        <v>30.55</v>
      </c>
      <c r="C1430" s="107" t="s">
        <v>1425</v>
      </c>
      <c r="D1430" s="105">
        <v>20190724</v>
      </c>
      <c r="E1430" s="106">
        <v>30.55</v>
      </c>
      <c r="F1430" s="107" t="s">
        <v>3499</v>
      </c>
      <c r="G1430" s="107" t="s">
        <v>2423</v>
      </c>
    </row>
    <row r="1431" spans="1:7" ht="51" x14ac:dyDescent="0.25">
      <c r="A1431" s="105" t="s">
        <v>3500</v>
      </c>
      <c r="B1431" s="106">
        <v>420</v>
      </c>
      <c r="C1431" s="107" t="s">
        <v>1497</v>
      </c>
      <c r="D1431" s="105">
        <v>20190724</v>
      </c>
      <c r="E1431" s="106">
        <v>246</v>
      </c>
      <c r="F1431" s="107" t="s">
        <v>3501</v>
      </c>
      <c r="G1431" s="107" t="s">
        <v>2363</v>
      </c>
    </row>
    <row r="1432" spans="1:7" ht="76.5" x14ac:dyDescent="0.25">
      <c r="A1432" s="105" t="s">
        <v>3502</v>
      </c>
      <c r="B1432" s="106">
        <v>4000</v>
      </c>
      <c r="C1432" s="107" t="s">
        <v>1690</v>
      </c>
      <c r="D1432" s="105">
        <v>20190101</v>
      </c>
      <c r="E1432" s="106">
        <v>4000</v>
      </c>
      <c r="F1432" s="107" t="s">
        <v>3503</v>
      </c>
      <c r="G1432" s="107" t="s">
        <v>3120</v>
      </c>
    </row>
    <row r="1433" spans="1:7" ht="63.75" x14ac:dyDescent="0.25">
      <c r="A1433" s="105" t="s">
        <v>3504</v>
      </c>
      <c r="B1433" s="106">
        <v>900</v>
      </c>
      <c r="C1433" s="107" t="s">
        <v>375</v>
      </c>
      <c r="D1433" s="105">
        <v>20190101</v>
      </c>
      <c r="E1433" s="106">
        <v>900</v>
      </c>
      <c r="F1433" s="107" t="s">
        <v>1693</v>
      </c>
      <c r="G1433" s="107" t="s">
        <v>2731</v>
      </c>
    </row>
    <row r="1434" spans="1:7" ht="63.75" x14ac:dyDescent="0.25">
      <c r="A1434" s="105" t="s">
        <v>3505</v>
      </c>
      <c r="B1434" s="106">
        <v>340</v>
      </c>
      <c r="C1434" s="107" t="s">
        <v>517</v>
      </c>
      <c r="D1434" s="105">
        <v>20190101</v>
      </c>
      <c r="E1434" s="106">
        <v>340</v>
      </c>
      <c r="F1434" s="107" t="s">
        <v>1695</v>
      </c>
      <c r="G1434" s="107" t="s">
        <v>2733</v>
      </c>
    </row>
    <row r="1435" spans="1:7" ht="38.25" x14ac:dyDescent="0.25">
      <c r="A1435" s="105" t="s">
        <v>3506</v>
      </c>
      <c r="B1435" s="106">
        <v>15.86</v>
      </c>
      <c r="C1435" s="107" t="s">
        <v>1497</v>
      </c>
      <c r="D1435" s="105">
        <v>20190724</v>
      </c>
      <c r="E1435" s="106">
        <v>9.76</v>
      </c>
      <c r="F1435" s="107" t="s">
        <v>3507</v>
      </c>
      <c r="G1435" s="107" t="s">
        <v>2349</v>
      </c>
    </row>
    <row r="1436" spans="1:7" ht="38.25" x14ac:dyDescent="0.25">
      <c r="A1436" s="105" t="s">
        <v>3508</v>
      </c>
      <c r="B1436" s="106">
        <v>91.1</v>
      </c>
      <c r="C1436" s="107" t="s">
        <v>1566</v>
      </c>
      <c r="D1436" s="105">
        <v>20190724</v>
      </c>
      <c r="E1436" s="106">
        <v>91.1</v>
      </c>
      <c r="F1436" s="107" t="s">
        <v>3509</v>
      </c>
      <c r="G1436" s="107" t="s">
        <v>2363</v>
      </c>
    </row>
    <row r="1437" spans="1:7" ht="38.25" x14ac:dyDescent="0.25">
      <c r="A1437" s="105" t="s">
        <v>3510</v>
      </c>
      <c r="B1437" s="106">
        <v>80</v>
      </c>
      <c r="C1437" s="107" t="s">
        <v>1497</v>
      </c>
      <c r="D1437" s="105">
        <v>20190726</v>
      </c>
      <c r="E1437" s="106">
        <v>20.100000000000001</v>
      </c>
      <c r="F1437" s="107" t="s">
        <v>3511</v>
      </c>
      <c r="G1437" s="107" t="s">
        <v>2366</v>
      </c>
    </row>
    <row r="1438" spans="1:7" ht="51" x14ac:dyDescent="0.25">
      <c r="A1438" s="105" t="s">
        <v>3512</v>
      </c>
      <c r="B1438" s="106">
        <v>160</v>
      </c>
      <c r="C1438" s="107" t="s">
        <v>548</v>
      </c>
      <c r="D1438" s="105">
        <v>20190729</v>
      </c>
      <c r="E1438" s="106">
        <v>160</v>
      </c>
      <c r="F1438" s="107" t="s">
        <v>3513</v>
      </c>
      <c r="G1438" s="107" t="s">
        <v>3514</v>
      </c>
    </row>
    <row r="1439" spans="1:7" ht="89.25" x14ac:dyDescent="0.25">
      <c r="A1439" s="105" t="s">
        <v>3515</v>
      </c>
      <c r="B1439" s="106">
        <v>2105.65</v>
      </c>
      <c r="C1439" s="107" t="s">
        <v>3516</v>
      </c>
      <c r="D1439" s="105">
        <v>20190729</v>
      </c>
      <c r="E1439" s="106">
        <v>1260.1099999999999</v>
      </c>
      <c r="F1439" s="107" t="s">
        <v>3517</v>
      </c>
      <c r="G1439" s="107" t="s">
        <v>3518</v>
      </c>
    </row>
    <row r="1440" spans="1:7" ht="38.25" x14ac:dyDescent="0.25">
      <c r="A1440" s="105" t="s">
        <v>3519</v>
      </c>
      <c r="B1440" s="106">
        <v>432</v>
      </c>
      <c r="C1440" s="107" t="s">
        <v>1497</v>
      </c>
      <c r="D1440" s="105">
        <v>20190729</v>
      </c>
      <c r="E1440" s="106">
        <v>40.020000000000003</v>
      </c>
      <c r="F1440" s="107" t="s">
        <v>3520</v>
      </c>
      <c r="G1440" s="107" t="s">
        <v>2363</v>
      </c>
    </row>
    <row r="1441" spans="1:7" ht="38.25" x14ac:dyDescent="0.25">
      <c r="A1441" s="105" t="s">
        <v>3521</v>
      </c>
      <c r="B1441" s="106">
        <v>15380</v>
      </c>
      <c r="C1441" s="107" t="s">
        <v>1497</v>
      </c>
      <c r="D1441" s="105">
        <v>20190729</v>
      </c>
      <c r="E1441" s="106">
        <v>3875.95</v>
      </c>
      <c r="F1441" s="107" t="s">
        <v>3522</v>
      </c>
      <c r="G1441" s="107" t="s">
        <v>2346</v>
      </c>
    </row>
    <row r="1442" spans="1:7" ht="38.25" x14ac:dyDescent="0.25">
      <c r="A1442" s="105" t="s">
        <v>3523</v>
      </c>
      <c r="B1442" s="106">
        <v>543.25</v>
      </c>
      <c r="C1442" s="107" t="s">
        <v>1497</v>
      </c>
      <c r="D1442" s="105">
        <v>20190729</v>
      </c>
      <c r="E1442" s="106">
        <v>96.73</v>
      </c>
      <c r="F1442" s="107" t="s">
        <v>3524</v>
      </c>
      <c r="G1442" s="107" t="s">
        <v>2349</v>
      </c>
    </row>
    <row r="1443" spans="1:7" ht="38.25" x14ac:dyDescent="0.25">
      <c r="A1443" s="105" t="s">
        <v>3525</v>
      </c>
      <c r="B1443" s="106">
        <v>292.95</v>
      </c>
      <c r="C1443" s="107" t="s">
        <v>513</v>
      </c>
      <c r="D1443" s="105">
        <v>20190729</v>
      </c>
      <c r="E1443" s="106">
        <v>292.95</v>
      </c>
      <c r="F1443" s="107" t="s">
        <v>3526</v>
      </c>
      <c r="G1443" s="107" t="s">
        <v>2346</v>
      </c>
    </row>
    <row r="1444" spans="1:7" ht="38.25" x14ac:dyDescent="0.25">
      <c r="A1444" s="105" t="s">
        <v>3527</v>
      </c>
      <c r="B1444" s="106">
        <v>136.80000000000001</v>
      </c>
      <c r="C1444" s="107" t="s">
        <v>1399</v>
      </c>
      <c r="D1444" s="105">
        <v>20190729</v>
      </c>
      <c r="E1444" s="106">
        <v>136.80000000000001</v>
      </c>
      <c r="F1444" s="107" t="s">
        <v>3528</v>
      </c>
      <c r="G1444" s="107" t="s">
        <v>2346</v>
      </c>
    </row>
    <row r="1445" spans="1:7" ht="38.25" x14ac:dyDescent="0.25">
      <c r="A1445" s="105" t="s">
        <v>3529</v>
      </c>
      <c r="B1445" s="106">
        <v>22</v>
      </c>
      <c r="C1445" s="107" t="s">
        <v>517</v>
      </c>
      <c r="D1445" s="105">
        <v>20190730</v>
      </c>
      <c r="E1445" s="106">
        <v>0.54</v>
      </c>
      <c r="F1445" s="107" t="s">
        <v>3530</v>
      </c>
      <c r="G1445" s="107" t="s">
        <v>3531</v>
      </c>
    </row>
    <row r="1446" spans="1:7" ht="38.25" x14ac:dyDescent="0.25">
      <c r="A1446" s="105" t="s">
        <v>3532</v>
      </c>
      <c r="B1446" s="106">
        <v>390</v>
      </c>
      <c r="C1446" s="107" t="s">
        <v>513</v>
      </c>
      <c r="D1446" s="105">
        <v>20190730</v>
      </c>
      <c r="E1446" s="106">
        <v>390</v>
      </c>
      <c r="F1446" s="107" t="s">
        <v>3533</v>
      </c>
      <c r="G1446" s="107" t="s">
        <v>2346</v>
      </c>
    </row>
    <row r="1447" spans="1:7" ht="89.25" x14ac:dyDescent="0.25">
      <c r="A1447" s="105" t="s">
        <v>3534</v>
      </c>
      <c r="B1447" s="106">
        <v>80</v>
      </c>
      <c r="C1447" s="107" t="s">
        <v>1497</v>
      </c>
      <c r="D1447" s="105">
        <v>20190802</v>
      </c>
      <c r="E1447" s="106">
        <v>20.100000000000001</v>
      </c>
      <c r="F1447" s="107" t="s">
        <v>3535</v>
      </c>
      <c r="G1447" s="107" t="s">
        <v>2366</v>
      </c>
    </row>
    <row r="1448" spans="1:7" ht="89.25" x14ac:dyDescent="0.25">
      <c r="A1448" s="105" t="s">
        <v>3536</v>
      </c>
      <c r="B1448" s="106">
        <v>160.1</v>
      </c>
      <c r="C1448" s="107" t="s">
        <v>1332</v>
      </c>
      <c r="D1448" s="105">
        <v>20190802</v>
      </c>
      <c r="E1448" s="106">
        <v>160.1</v>
      </c>
      <c r="F1448" s="107" t="s">
        <v>3537</v>
      </c>
      <c r="G1448" s="107" t="s">
        <v>2366</v>
      </c>
    </row>
    <row r="1449" spans="1:7" ht="76.5" x14ac:dyDescent="0.25">
      <c r="A1449" s="105" t="s">
        <v>3538</v>
      </c>
      <c r="B1449" s="106">
        <v>1200</v>
      </c>
      <c r="C1449" s="107" t="s">
        <v>1497</v>
      </c>
      <c r="D1449" s="105">
        <v>20190802</v>
      </c>
      <c r="E1449" s="106">
        <v>145.62</v>
      </c>
      <c r="F1449" s="107" t="s">
        <v>3539</v>
      </c>
      <c r="G1449" s="107" t="s">
        <v>2346</v>
      </c>
    </row>
    <row r="1450" spans="1:7" ht="76.5" x14ac:dyDescent="0.25">
      <c r="A1450" s="105" t="s">
        <v>3540</v>
      </c>
      <c r="B1450" s="106">
        <v>200</v>
      </c>
      <c r="C1450" s="107" t="s">
        <v>1497</v>
      </c>
      <c r="D1450" s="105">
        <v>20190802</v>
      </c>
      <c r="E1450" s="106">
        <v>200</v>
      </c>
      <c r="F1450" s="107" t="s">
        <v>3541</v>
      </c>
      <c r="G1450" s="107" t="s">
        <v>2349</v>
      </c>
    </row>
    <row r="1451" spans="1:7" ht="76.5" x14ac:dyDescent="0.25">
      <c r="A1451" s="105" t="s">
        <v>3542</v>
      </c>
      <c r="B1451" s="106">
        <v>34.770000000000003</v>
      </c>
      <c r="C1451" s="107" t="s">
        <v>1497</v>
      </c>
      <c r="D1451" s="105">
        <v>20190802</v>
      </c>
      <c r="E1451" s="106">
        <v>6.71</v>
      </c>
      <c r="F1451" s="107" t="s">
        <v>3543</v>
      </c>
      <c r="G1451" s="107" t="s">
        <v>2349</v>
      </c>
    </row>
    <row r="1452" spans="1:7" ht="63.75" x14ac:dyDescent="0.25">
      <c r="A1452" s="105" t="s">
        <v>3544</v>
      </c>
      <c r="B1452" s="106">
        <v>200.03</v>
      </c>
      <c r="C1452" s="107" t="s">
        <v>1197</v>
      </c>
      <c r="D1452" s="105">
        <v>20190802</v>
      </c>
      <c r="E1452" s="106">
        <v>200.03</v>
      </c>
      <c r="F1452" s="107" t="s">
        <v>3545</v>
      </c>
      <c r="G1452" s="107" t="s">
        <v>2346</v>
      </c>
    </row>
    <row r="1453" spans="1:7" ht="63.75" x14ac:dyDescent="0.25">
      <c r="A1453" s="105" t="s">
        <v>3546</v>
      </c>
      <c r="B1453" s="106">
        <v>30.55</v>
      </c>
      <c r="C1453" s="107" t="s">
        <v>1425</v>
      </c>
      <c r="D1453" s="105">
        <v>20190802</v>
      </c>
      <c r="E1453" s="106">
        <v>30.55</v>
      </c>
      <c r="F1453" s="107" t="s">
        <v>3547</v>
      </c>
      <c r="G1453" s="107" t="s">
        <v>2423</v>
      </c>
    </row>
    <row r="1454" spans="1:7" ht="89.25" x14ac:dyDescent="0.25">
      <c r="A1454" s="105" t="s">
        <v>3548</v>
      </c>
      <c r="B1454" s="106">
        <v>800</v>
      </c>
      <c r="C1454" s="107" t="s">
        <v>1497</v>
      </c>
      <c r="D1454" s="105">
        <v>20190805</v>
      </c>
      <c r="E1454" s="106">
        <v>340.11</v>
      </c>
      <c r="F1454" s="107" t="s">
        <v>3549</v>
      </c>
      <c r="G1454" s="107" t="s">
        <v>2725</v>
      </c>
    </row>
    <row r="1455" spans="1:7" ht="63.75" x14ac:dyDescent="0.25">
      <c r="A1455" s="105" t="s">
        <v>3550</v>
      </c>
      <c r="B1455" s="106">
        <v>10000</v>
      </c>
      <c r="C1455" s="107" t="s">
        <v>3551</v>
      </c>
      <c r="D1455" s="105">
        <v>20190807</v>
      </c>
      <c r="E1455" s="106">
        <v>9218</v>
      </c>
      <c r="F1455" s="107" t="s">
        <v>3552</v>
      </c>
      <c r="G1455" s="107" t="s">
        <v>3269</v>
      </c>
    </row>
    <row r="1456" spans="1:7" ht="38.25" x14ac:dyDescent="0.25">
      <c r="A1456" s="105" t="s">
        <v>3553</v>
      </c>
      <c r="B1456" s="106">
        <v>32940</v>
      </c>
      <c r="C1456" s="107" t="s">
        <v>3554</v>
      </c>
      <c r="D1456" s="105">
        <v>20190806</v>
      </c>
      <c r="E1456" s="106">
        <v>32940</v>
      </c>
      <c r="F1456" s="107" t="s">
        <v>3555</v>
      </c>
      <c r="G1456" s="107" t="s">
        <v>3556</v>
      </c>
    </row>
    <row r="1457" spans="1:7" ht="38.25" x14ac:dyDescent="0.25">
      <c r="A1457" s="105" t="s">
        <v>3557</v>
      </c>
      <c r="B1457" s="106">
        <v>80</v>
      </c>
      <c r="C1457" s="107" t="s">
        <v>1497</v>
      </c>
      <c r="D1457" s="105">
        <v>20190826</v>
      </c>
      <c r="E1457" s="106">
        <v>39.4</v>
      </c>
      <c r="F1457" s="107" t="s">
        <v>3558</v>
      </c>
      <c r="G1457" s="107" t="s">
        <v>2346</v>
      </c>
    </row>
    <row r="1458" spans="1:7" ht="38.25" x14ac:dyDescent="0.25">
      <c r="A1458" s="105" t="s">
        <v>3559</v>
      </c>
      <c r="B1458" s="106">
        <v>50.55</v>
      </c>
      <c r="C1458" s="107" t="s">
        <v>1344</v>
      </c>
      <c r="D1458" s="105">
        <v>20190826</v>
      </c>
      <c r="E1458" s="106">
        <v>50.55</v>
      </c>
      <c r="F1458" s="107" t="s">
        <v>3560</v>
      </c>
      <c r="G1458" s="107" t="s">
        <v>2346</v>
      </c>
    </row>
    <row r="1459" spans="1:7" ht="38.25" x14ac:dyDescent="0.25">
      <c r="A1459" s="105" t="s">
        <v>3561</v>
      </c>
      <c r="B1459" s="106">
        <v>268.7</v>
      </c>
      <c r="C1459" s="107" t="s">
        <v>1084</v>
      </c>
      <c r="D1459" s="105">
        <v>20190826</v>
      </c>
      <c r="E1459" s="106">
        <v>268.7</v>
      </c>
      <c r="F1459" s="107" t="s">
        <v>3562</v>
      </c>
      <c r="G1459" s="107" t="s">
        <v>2363</v>
      </c>
    </row>
    <row r="1460" spans="1:7" ht="38.25" x14ac:dyDescent="0.25">
      <c r="A1460" s="105" t="s">
        <v>3563</v>
      </c>
      <c r="B1460" s="106">
        <v>200</v>
      </c>
      <c r="C1460" s="107" t="s">
        <v>1497</v>
      </c>
      <c r="D1460" s="105">
        <v>20190826</v>
      </c>
      <c r="E1460" s="106">
        <v>26</v>
      </c>
      <c r="F1460" s="107" t="s">
        <v>3564</v>
      </c>
      <c r="G1460" s="107" t="s">
        <v>2346</v>
      </c>
    </row>
    <row r="1461" spans="1:7" ht="38.25" x14ac:dyDescent="0.25">
      <c r="A1461" s="105" t="s">
        <v>3565</v>
      </c>
      <c r="B1461" s="106">
        <v>80.55</v>
      </c>
      <c r="C1461" s="107" t="s">
        <v>1351</v>
      </c>
      <c r="D1461" s="105">
        <v>20190826</v>
      </c>
      <c r="E1461" s="106">
        <v>80.55</v>
      </c>
      <c r="F1461" s="107" t="s">
        <v>3566</v>
      </c>
      <c r="G1461" s="107" t="s">
        <v>2346</v>
      </c>
    </row>
    <row r="1462" spans="1:7" ht="76.5" x14ac:dyDescent="0.25">
      <c r="A1462" s="105" t="s">
        <v>3567</v>
      </c>
      <c r="B1462" s="106">
        <v>476.41</v>
      </c>
      <c r="C1462" s="107" t="s">
        <v>513</v>
      </c>
      <c r="D1462" s="105">
        <v>20190828</v>
      </c>
      <c r="E1462" s="106">
        <v>476.41</v>
      </c>
      <c r="F1462" s="107" t="s">
        <v>3568</v>
      </c>
      <c r="G1462" s="107" t="s">
        <v>2363</v>
      </c>
    </row>
    <row r="1463" spans="1:7" ht="89.25" x14ac:dyDescent="0.25">
      <c r="A1463" s="105" t="s">
        <v>3569</v>
      </c>
      <c r="B1463" s="106">
        <v>3915</v>
      </c>
      <c r="C1463" s="107" t="s">
        <v>3570</v>
      </c>
      <c r="D1463" s="105">
        <v>20190829</v>
      </c>
      <c r="E1463" s="106">
        <v>3915</v>
      </c>
      <c r="F1463" s="107" t="s">
        <v>3571</v>
      </c>
      <c r="G1463" s="107" t="s">
        <v>3572</v>
      </c>
    </row>
    <row r="1464" spans="1:7" ht="76.5" x14ac:dyDescent="0.25">
      <c r="A1464" s="105" t="s">
        <v>3573</v>
      </c>
      <c r="B1464" s="106">
        <v>150</v>
      </c>
      <c r="C1464" s="107" t="s">
        <v>1497</v>
      </c>
      <c r="D1464" s="105">
        <v>20190829</v>
      </c>
      <c r="E1464" s="106">
        <v>18.95</v>
      </c>
      <c r="F1464" s="107" t="s">
        <v>3574</v>
      </c>
      <c r="G1464" s="107" t="s">
        <v>2363</v>
      </c>
    </row>
    <row r="1465" spans="1:7" ht="76.5" x14ac:dyDescent="0.25">
      <c r="A1465" s="105" t="s">
        <v>3575</v>
      </c>
      <c r="B1465" s="106">
        <v>191.1</v>
      </c>
      <c r="C1465" s="107" t="s">
        <v>1084</v>
      </c>
      <c r="D1465" s="105">
        <v>20190829</v>
      </c>
      <c r="E1465" s="106">
        <v>191.1</v>
      </c>
      <c r="F1465" s="107" t="s">
        <v>3576</v>
      </c>
      <c r="G1465" s="107" t="s">
        <v>2363</v>
      </c>
    </row>
    <row r="1466" spans="1:7" ht="63.75" x14ac:dyDescent="0.25">
      <c r="A1466" s="105" t="s">
        <v>3577</v>
      </c>
      <c r="B1466" s="106">
        <v>153.41</v>
      </c>
      <c r="C1466" s="107" t="s">
        <v>1084</v>
      </c>
      <c r="D1466" s="105">
        <v>20190829</v>
      </c>
      <c r="E1466" s="106">
        <v>153.41</v>
      </c>
      <c r="F1466" s="107" t="s">
        <v>3578</v>
      </c>
      <c r="G1466" s="107" t="s">
        <v>2363</v>
      </c>
    </row>
    <row r="1467" spans="1:7" ht="76.5" x14ac:dyDescent="0.25">
      <c r="A1467" s="105" t="s">
        <v>3579</v>
      </c>
      <c r="B1467" s="106">
        <v>800</v>
      </c>
      <c r="C1467" s="107" t="s">
        <v>1497</v>
      </c>
      <c r="D1467" s="105">
        <v>20190829</v>
      </c>
      <c r="E1467" s="106">
        <v>305</v>
      </c>
      <c r="F1467" s="107" t="s">
        <v>3580</v>
      </c>
      <c r="G1467" s="107" t="s">
        <v>2363</v>
      </c>
    </row>
    <row r="1468" spans="1:7" ht="76.5" x14ac:dyDescent="0.25">
      <c r="A1468" s="105" t="s">
        <v>3581</v>
      </c>
      <c r="B1468" s="106">
        <v>139.4</v>
      </c>
      <c r="C1468" s="107" t="s">
        <v>1566</v>
      </c>
      <c r="D1468" s="105">
        <v>20190829</v>
      </c>
      <c r="E1468" s="106">
        <v>139.4</v>
      </c>
      <c r="F1468" s="107" t="s">
        <v>3582</v>
      </c>
      <c r="G1468" s="107" t="s">
        <v>2363</v>
      </c>
    </row>
    <row r="1469" spans="1:7" ht="89.25" x14ac:dyDescent="0.25">
      <c r="A1469" s="105" t="s">
        <v>3583</v>
      </c>
      <c r="B1469" s="106">
        <v>300</v>
      </c>
      <c r="C1469" s="107" t="s">
        <v>1497</v>
      </c>
      <c r="D1469" s="105">
        <v>20190829</v>
      </c>
      <c r="E1469" s="106">
        <v>69</v>
      </c>
      <c r="F1469" s="107" t="s">
        <v>3584</v>
      </c>
      <c r="G1469" s="107" t="s">
        <v>2363</v>
      </c>
    </row>
    <row r="1470" spans="1:7" ht="89.25" x14ac:dyDescent="0.25">
      <c r="A1470" s="105" t="s">
        <v>3585</v>
      </c>
      <c r="B1470" s="106">
        <v>185.1</v>
      </c>
      <c r="C1470" s="107" t="s">
        <v>1084</v>
      </c>
      <c r="D1470" s="105">
        <v>20190829</v>
      </c>
      <c r="E1470" s="106">
        <v>185.1</v>
      </c>
      <c r="F1470" s="107" t="s">
        <v>3586</v>
      </c>
      <c r="G1470" s="107" t="s">
        <v>2363</v>
      </c>
    </row>
    <row r="1471" spans="1:7" ht="38.25" x14ac:dyDescent="0.25">
      <c r="A1471" s="105" t="s">
        <v>3587</v>
      </c>
      <c r="B1471" s="106">
        <v>149.1</v>
      </c>
      <c r="C1471" s="107" t="s">
        <v>1084</v>
      </c>
      <c r="D1471" s="105">
        <v>20190829</v>
      </c>
      <c r="E1471" s="106">
        <v>149.1</v>
      </c>
      <c r="F1471" s="107" t="s">
        <v>3588</v>
      </c>
      <c r="G1471" s="107" t="s">
        <v>2363</v>
      </c>
    </row>
    <row r="1472" spans="1:7" ht="63.75" x14ac:dyDescent="0.25">
      <c r="A1472" s="105" t="s">
        <v>3589</v>
      </c>
      <c r="B1472" s="106">
        <v>342.8</v>
      </c>
      <c r="C1472" s="107" t="s">
        <v>1084</v>
      </c>
      <c r="D1472" s="105">
        <v>20190829</v>
      </c>
      <c r="E1472" s="106">
        <v>342.8</v>
      </c>
      <c r="F1472" s="107" t="s">
        <v>3590</v>
      </c>
      <c r="G1472" s="107" t="s">
        <v>2363</v>
      </c>
    </row>
    <row r="1473" spans="1:7" ht="63.75" x14ac:dyDescent="0.25">
      <c r="A1473" s="105" t="s">
        <v>3591</v>
      </c>
      <c r="B1473" s="106">
        <v>209.1</v>
      </c>
      <c r="C1473" s="107" t="s">
        <v>1084</v>
      </c>
      <c r="D1473" s="105">
        <v>20190829</v>
      </c>
      <c r="E1473" s="106">
        <v>209.1</v>
      </c>
      <c r="F1473" s="107" t="s">
        <v>3592</v>
      </c>
      <c r="G1473" s="107" t="s">
        <v>2363</v>
      </c>
    </row>
    <row r="1474" spans="1:7" ht="89.25" x14ac:dyDescent="0.25">
      <c r="A1474" s="105" t="s">
        <v>3593</v>
      </c>
      <c r="B1474" s="106">
        <v>240</v>
      </c>
      <c r="C1474" s="107" t="s">
        <v>1497</v>
      </c>
      <c r="D1474" s="105">
        <v>20190830</v>
      </c>
      <c r="E1474" s="106">
        <v>60.3</v>
      </c>
      <c r="F1474" s="107" t="s">
        <v>3594</v>
      </c>
      <c r="G1474" s="107" t="s">
        <v>2366</v>
      </c>
    </row>
    <row r="1475" spans="1:7" ht="89.25" x14ac:dyDescent="0.25">
      <c r="A1475" s="105" t="s">
        <v>3595</v>
      </c>
      <c r="B1475" s="106">
        <v>310</v>
      </c>
      <c r="C1475" s="107" t="s">
        <v>1497</v>
      </c>
      <c r="D1475" s="105">
        <v>20190830</v>
      </c>
      <c r="E1475" s="106">
        <v>8</v>
      </c>
      <c r="F1475" s="107" t="s">
        <v>3596</v>
      </c>
      <c r="G1475" s="107" t="s">
        <v>2366</v>
      </c>
    </row>
    <row r="1476" spans="1:7" ht="76.5" x14ac:dyDescent="0.25">
      <c r="A1476" s="105" t="s">
        <v>3597</v>
      </c>
      <c r="B1476" s="106">
        <v>103.65</v>
      </c>
      <c r="C1476" s="107" t="s">
        <v>1497</v>
      </c>
      <c r="D1476" s="105">
        <v>20190830</v>
      </c>
      <c r="E1476" s="106">
        <v>103.65</v>
      </c>
      <c r="F1476" s="107" t="s">
        <v>3598</v>
      </c>
      <c r="G1476" s="107" t="s">
        <v>2366</v>
      </c>
    </row>
    <row r="1477" spans="1:7" ht="51" x14ac:dyDescent="0.25">
      <c r="A1477" s="105" t="s">
        <v>3599</v>
      </c>
      <c r="B1477" s="106">
        <v>197.1</v>
      </c>
      <c r="C1477" s="107" t="s">
        <v>1084</v>
      </c>
      <c r="D1477" s="105">
        <v>20190830</v>
      </c>
      <c r="E1477" s="106">
        <v>197.1</v>
      </c>
      <c r="F1477" s="107" t="s">
        <v>3600</v>
      </c>
      <c r="G1477" s="107" t="s">
        <v>2363</v>
      </c>
    </row>
    <row r="1478" spans="1:7" ht="89.25" x14ac:dyDescent="0.25">
      <c r="A1478" s="105" t="s">
        <v>3601</v>
      </c>
      <c r="B1478" s="106">
        <v>600</v>
      </c>
      <c r="C1478" s="107" t="s">
        <v>1497</v>
      </c>
      <c r="D1478" s="105">
        <v>20190830</v>
      </c>
      <c r="E1478" s="106">
        <v>104</v>
      </c>
      <c r="F1478" s="107" t="s">
        <v>3602</v>
      </c>
      <c r="G1478" s="107" t="s">
        <v>2346</v>
      </c>
    </row>
    <row r="1479" spans="1:7" ht="76.5" x14ac:dyDescent="0.25">
      <c r="A1479" s="105" t="s">
        <v>3603</v>
      </c>
      <c r="B1479" s="106">
        <v>275.8</v>
      </c>
      <c r="C1479" s="107" t="s">
        <v>2494</v>
      </c>
      <c r="D1479" s="105">
        <v>20190830</v>
      </c>
      <c r="E1479" s="106">
        <v>275.8</v>
      </c>
      <c r="F1479" s="107" t="s">
        <v>3604</v>
      </c>
      <c r="G1479" s="107" t="s">
        <v>2346</v>
      </c>
    </row>
    <row r="1480" spans="1:7" ht="63.75" x14ac:dyDescent="0.25">
      <c r="A1480" s="105" t="s">
        <v>3605</v>
      </c>
      <c r="B1480" s="106">
        <v>60.55</v>
      </c>
      <c r="C1480" s="107" t="s">
        <v>1430</v>
      </c>
      <c r="D1480" s="105">
        <v>20190902</v>
      </c>
      <c r="E1480" s="106">
        <v>60.55</v>
      </c>
      <c r="F1480" s="107" t="s">
        <v>3606</v>
      </c>
      <c r="G1480" s="107" t="s">
        <v>2363</v>
      </c>
    </row>
    <row r="1481" spans="1:7" ht="63.75" x14ac:dyDescent="0.25">
      <c r="A1481" s="105" t="s">
        <v>3607</v>
      </c>
      <c r="B1481" s="106">
        <v>280</v>
      </c>
      <c r="C1481" s="107" t="s">
        <v>1497</v>
      </c>
      <c r="D1481" s="105">
        <v>20190902</v>
      </c>
      <c r="E1481" s="106">
        <v>16</v>
      </c>
      <c r="F1481" s="107" t="s">
        <v>3608</v>
      </c>
      <c r="G1481" s="107" t="s">
        <v>2363</v>
      </c>
    </row>
    <row r="1482" spans="1:7" ht="63.75" x14ac:dyDescent="0.25">
      <c r="A1482" s="105" t="s">
        <v>3609</v>
      </c>
      <c r="B1482" s="106">
        <v>104.7</v>
      </c>
      <c r="C1482" s="107" t="s">
        <v>1430</v>
      </c>
      <c r="D1482" s="105">
        <v>20190902</v>
      </c>
      <c r="E1482" s="106">
        <v>104.7</v>
      </c>
      <c r="F1482" s="107" t="s">
        <v>3610</v>
      </c>
      <c r="G1482" s="107" t="s">
        <v>2363</v>
      </c>
    </row>
    <row r="1483" spans="1:7" ht="63.75" x14ac:dyDescent="0.25">
      <c r="A1483" s="105" t="s">
        <v>3611</v>
      </c>
      <c r="B1483" s="106">
        <v>80</v>
      </c>
      <c r="C1483" s="107" t="s">
        <v>1497</v>
      </c>
      <c r="D1483" s="105">
        <v>20190902</v>
      </c>
      <c r="E1483" s="106">
        <v>39.4</v>
      </c>
      <c r="F1483" s="107" t="s">
        <v>3612</v>
      </c>
      <c r="G1483" s="107" t="s">
        <v>2346</v>
      </c>
    </row>
    <row r="1484" spans="1:7" ht="63.75" x14ac:dyDescent="0.25">
      <c r="A1484" s="105" t="s">
        <v>3613</v>
      </c>
      <c r="B1484" s="106">
        <v>41.05</v>
      </c>
      <c r="C1484" s="107" t="s">
        <v>1344</v>
      </c>
      <c r="D1484" s="105">
        <v>20190902</v>
      </c>
      <c r="E1484" s="106">
        <v>41.05</v>
      </c>
      <c r="F1484" s="107" t="s">
        <v>3614</v>
      </c>
      <c r="G1484" s="107" t="s">
        <v>2346</v>
      </c>
    </row>
    <row r="1485" spans="1:7" ht="76.5" x14ac:dyDescent="0.25">
      <c r="A1485" s="105" t="s">
        <v>3615</v>
      </c>
      <c r="B1485" s="106">
        <v>5500</v>
      </c>
      <c r="C1485" s="107" t="s">
        <v>1497</v>
      </c>
      <c r="D1485" s="105">
        <v>20190902</v>
      </c>
      <c r="E1485" s="106">
        <v>165.17</v>
      </c>
      <c r="F1485" s="107" t="s">
        <v>3616</v>
      </c>
      <c r="G1485" s="107" t="s">
        <v>2363</v>
      </c>
    </row>
    <row r="1486" spans="1:7" ht="76.5" x14ac:dyDescent="0.25">
      <c r="A1486" s="105" t="s">
        <v>3617</v>
      </c>
      <c r="B1486" s="106">
        <v>281.83999999999997</v>
      </c>
      <c r="C1486" s="107" t="s">
        <v>1566</v>
      </c>
      <c r="D1486" s="105">
        <v>20190902</v>
      </c>
      <c r="E1486" s="106">
        <v>281.83999999999997</v>
      </c>
      <c r="F1486" s="107" t="s">
        <v>3618</v>
      </c>
      <c r="G1486" s="107" t="s">
        <v>2363</v>
      </c>
    </row>
    <row r="1487" spans="1:7" ht="76.5" x14ac:dyDescent="0.25">
      <c r="A1487" s="105" t="s">
        <v>3619</v>
      </c>
      <c r="B1487" s="106">
        <v>500</v>
      </c>
      <c r="C1487" s="107" t="s">
        <v>1497</v>
      </c>
      <c r="D1487" s="105">
        <v>20190902</v>
      </c>
      <c r="E1487" s="106">
        <v>500</v>
      </c>
      <c r="F1487" s="107" t="s">
        <v>3620</v>
      </c>
      <c r="G1487" s="107" t="s">
        <v>2349</v>
      </c>
    </row>
    <row r="1488" spans="1:7" ht="63.75" x14ac:dyDescent="0.25">
      <c r="A1488" s="105" t="s">
        <v>3621</v>
      </c>
      <c r="B1488" s="106">
        <v>1900</v>
      </c>
      <c r="C1488" s="107" t="s">
        <v>1497</v>
      </c>
      <c r="D1488" s="105">
        <v>20190903</v>
      </c>
      <c r="E1488" s="106">
        <v>34.54</v>
      </c>
      <c r="F1488" s="107" t="s">
        <v>3622</v>
      </c>
      <c r="G1488" s="107" t="s">
        <v>2363</v>
      </c>
    </row>
    <row r="1489" spans="1:7" ht="63.75" x14ac:dyDescent="0.25">
      <c r="A1489" s="105" t="s">
        <v>3623</v>
      </c>
      <c r="B1489" s="106">
        <v>186.95</v>
      </c>
      <c r="C1489" s="107" t="s">
        <v>1566</v>
      </c>
      <c r="D1489" s="105">
        <v>20190903</v>
      </c>
      <c r="E1489" s="106">
        <v>186.95</v>
      </c>
      <c r="F1489" s="107" t="s">
        <v>3624</v>
      </c>
      <c r="G1489" s="107" t="s">
        <v>2363</v>
      </c>
    </row>
    <row r="1490" spans="1:7" ht="63.75" x14ac:dyDescent="0.25">
      <c r="A1490" s="105" t="s">
        <v>3625</v>
      </c>
      <c r="B1490" s="106">
        <v>156.80000000000001</v>
      </c>
      <c r="C1490" s="107" t="s">
        <v>379</v>
      </c>
      <c r="D1490" s="105">
        <v>20190903</v>
      </c>
      <c r="E1490" s="106">
        <v>156.80000000000001</v>
      </c>
      <c r="F1490" s="107" t="s">
        <v>3626</v>
      </c>
      <c r="G1490" s="107" t="s">
        <v>2363</v>
      </c>
    </row>
    <row r="1491" spans="1:7" ht="63.75" x14ac:dyDescent="0.25">
      <c r="A1491" s="105" t="s">
        <v>3627</v>
      </c>
      <c r="B1491" s="106">
        <v>900</v>
      </c>
      <c r="C1491" s="107" t="s">
        <v>1497</v>
      </c>
      <c r="D1491" s="105">
        <v>20190903</v>
      </c>
      <c r="E1491" s="106">
        <v>25.37</v>
      </c>
      <c r="F1491" s="107" t="s">
        <v>3628</v>
      </c>
      <c r="G1491" s="107" t="s">
        <v>2363</v>
      </c>
    </row>
    <row r="1492" spans="1:7" ht="63.75" x14ac:dyDescent="0.25">
      <c r="A1492" s="105" t="s">
        <v>3629</v>
      </c>
      <c r="B1492" s="106">
        <v>180.4</v>
      </c>
      <c r="C1492" s="107" t="s">
        <v>1084</v>
      </c>
      <c r="D1492" s="105">
        <v>20190903</v>
      </c>
      <c r="E1492" s="106">
        <v>180.4</v>
      </c>
      <c r="F1492" s="107" t="s">
        <v>3630</v>
      </c>
      <c r="G1492" s="107" t="s">
        <v>2363</v>
      </c>
    </row>
    <row r="1493" spans="1:7" ht="63.75" x14ac:dyDescent="0.25">
      <c r="A1493" s="105" t="s">
        <v>3631</v>
      </c>
      <c r="B1493" s="106">
        <v>155.35</v>
      </c>
      <c r="C1493" s="107" t="s">
        <v>1566</v>
      </c>
      <c r="D1493" s="105">
        <v>20190903</v>
      </c>
      <c r="E1493" s="106">
        <v>155.35</v>
      </c>
      <c r="F1493" s="107" t="s">
        <v>3632</v>
      </c>
      <c r="G1493" s="107" t="s">
        <v>2363</v>
      </c>
    </row>
    <row r="1494" spans="1:7" ht="76.5" x14ac:dyDescent="0.25">
      <c r="A1494" s="105" t="s">
        <v>3633</v>
      </c>
      <c r="B1494" s="106">
        <v>5600</v>
      </c>
      <c r="C1494" s="107" t="s">
        <v>1497</v>
      </c>
      <c r="D1494" s="105">
        <v>20190903</v>
      </c>
      <c r="E1494" s="106">
        <v>738</v>
      </c>
      <c r="F1494" s="107" t="s">
        <v>3634</v>
      </c>
      <c r="G1494" s="107" t="s">
        <v>2363</v>
      </c>
    </row>
    <row r="1495" spans="1:7" ht="63.75" x14ac:dyDescent="0.25">
      <c r="A1495" s="105" t="s">
        <v>3635</v>
      </c>
      <c r="B1495" s="106">
        <v>721.53</v>
      </c>
      <c r="C1495" s="107" t="s">
        <v>513</v>
      </c>
      <c r="D1495" s="105">
        <v>20190903</v>
      </c>
      <c r="E1495" s="106">
        <v>721.53</v>
      </c>
      <c r="F1495" s="107" t="s">
        <v>3636</v>
      </c>
      <c r="G1495" s="107" t="s">
        <v>2363</v>
      </c>
    </row>
    <row r="1496" spans="1:7" ht="63.75" x14ac:dyDescent="0.25">
      <c r="A1496" s="105" t="s">
        <v>3637</v>
      </c>
      <c r="B1496" s="106">
        <v>3050</v>
      </c>
      <c r="C1496" s="107" t="s">
        <v>1497</v>
      </c>
      <c r="D1496" s="105">
        <v>20190903</v>
      </c>
      <c r="E1496" s="106">
        <v>366.76</v>
      </c>
      <c r="F1496" s="107" t="s">
        <v>3638</v>
      </c>
      <c r="G1496" s="107" t="s">
        <v>2363</v>
      </c>
    </row>
    <row r="1497" spans="1:7" ht="63.75" x14ac:dyDescent="0.25">
      <c r="A1497" s="105" t="s">
        <v>3639</v>
      </c>
      <c r="B1497" s="106">
        <v>348.88</v>
      </c>
      <c r="C1497" s="107" t="s">
        <v>1084</v>
      </c>
      <c r="D1497" s="105">
        <v>20190903</v>
      </c>
      <c r="E1497" s="106">
        <v>348.88</v>
      </c>
      <c r="F1497" s="107" t="s">
        <v>3640</v>
      </c>
      <c r="G1497" s="107" t="s">
        <v>2363</v>
      </c>
    </row>
    <row r="1498" spans="1:7" ht="51" x14ac:dyDescent="0.25">
      <c r="A1498" s="105" t="s">
        <v>3641</v>
      </c>
      <c r="B1498" s="106">
        <v>1350</v>
      </c>
      <c r="C1498" s="107" t="s">
        <v>375</v>
      </c>
      <c r="D1498" s="105">
        <v>20190903</v>
      </c>
      <c r="E1498" s="106">
        <v>1350</v>
      </c>
      <c r="F1498" s="107" t="s">
        <v>3642</v>
      </c>
      <c r="G1498" s="107" t="s">
        <v>2731</v>
      </c>
    </row>
    <row r="1499" spans="1:7" ht="51" x14ac:dyDescent="0.25">
      <c r="A1499" s="105" t="s">
        <v>3643</v>
      </c>
      <c r="B1499" s="106">
        <v>340</v>
      </c>
      <c r="C1499" s="107" t="s">
        <v>517</v>
      </c>
      <c r="D1499" s="105">
        <v>20190903</v>
      </c>
      <c r="E1499" s="106">
        <v>340</v>
      </c>
      <c r="F1499" s="107" t="s">
        <v>3644</v>
      </c>
      <c r="G1499" s="107" t="s">
        <v>2733</v>
      </c>
    </row>
    <row r="1500" spans="1:7" ht="38.25" x14ac:dyDescent="0.25">
      <c r="A1500" s="105" t="s">
        <v>3645</v>
      </c>
      <c r="B1500" s="106">
        <v>488</v>
      </c>
      <c r="C1500" s="107" t="s">
        <v>1497</v>
      </c>
      <c r="D1500" s="105">
        <v>20190905</v>
      </c>
      <c r="E1500" s="106">
        <v>0.22</v>
      </c>
      <c r="F1500" s="107" t="s">
        <v>3646</v>
      </c>
      <c r="G1500" s="107" t="s">
        <v>2346</v>
      </c>
    </row>
    <row r="1501" spans="1:7" ht="38.25" x14ac:dyDescent="0.25">
      <c r="A1501" s="105" t="s">
        <v>3647</v>
      </c>
      <c r="B1501" s="106">
        <v>85.8</v>
      </c>
      <c r="C1501" s="107" t="s">
        <v>1399</v>
      </c>
      <c r="D1501" s="105">
        <v>20190905</v>
      </c>
      <c r="E1501" s="106">
        <v>85.8</v>
      </c>
      <c r="F1501" s="107" t="s">
        <v>3648</v>
      </c>
      <c r="G1501" s="107" t="s">
        <v>2346</v>
      </c>
    </row>
    <row r="1502" spans="1:7" ht="38.25" x14ac:dyDescent="0.25">
      <c r="A1502" s="105" t="s">
        <v>3649</v>
      </c>
      <c r="B1502" s="106">
        <v>3421.3</v>
      </c>
      <c r="C1502" s="107" t="s">
        <v>1029</v>
      </c>
      <c r="D1502" s="105">
        <v>20190905</v>
      </c>
      <c r="E1502" s="106">
        <v>3421.3</v>
      </c>
      <c r="F1502" s="107" t="s">
        <v>3650</v>
      </c>
      <c r="G1502" s="107" t="s">
        <v>3651</v>
      </c>
    </row>
    <row r="1503" spans="1:7" ht="51" x14ac:dyDescent="0.25">
      <c r="A1503" s="105" t="s">
        <v>3652</v>
      </c>
      <c r="B1503" s="106">
        <v>674</v>
      </c>
      <c r="C1503" s="107" t="s">
        <v>1497</v>
      </c>
      <c r="D1503" s="105">
        <v>20190906</v>
      </c>
      <c r="E1503" s="106">
        <v>20.399999999999999</v>
      </c>
      <c r="F1503" s="107" t="s">
        <v>3653</v>
      </c>
      <c r="G1503" s="107" t="s">
        <v>2346</v>
      </c>
    </row>
    <row r="1504" spans="1:7" ht="38.25" x14ac:dyDescent="0.25">
      <c r="A1504" s="105" t="s">
        <v>3654</v>
      </c>
      <c r="B1504" s="106">
        <v>47.72</v>
      </c>
      <c r="C1504" s="107" t="s">
        <v>1497</v>
      </c>
      <c r="D1504" s="105">
        <v>20190906</v>
      </c>
      <c r="E1504" s="106">
        <v>16</v>
      </c>
      <c r="F1504" s="107" t="s">
        <v>3655</v>
      </c>
      <c r="G1504" s="107" t="s">
        <v>2349</v>
      </c>
    </row>
    <row r="1505" spans="1:7" ht="38.25" x14ac:dyDescent="0.25">
      <c r="A1505" s="105" t="s">
        <v>3656</v>
      </c>
      <c r="B1505" s="106">
        <v>30.55</v>
      </c>
      <c r="C1505" s="107" t="s">
        <v>3375</v>
      </c>
      <c r="D1505" s="105">
        <v>20190906</v>
      </c>
      <c r="E1505" s="106">
        <v>30.55</v>
      </c>
      <c r="F1505" s="107" t="s">
        <v>3657</v>
      </c>
      <c r="G1505" s="107" t="s">
        <v>2346</v>
      </c>
    </row>
    <row r="1506" spans="1:7" ht="38.25" x14ac:dyDescent="0.25">
      <c r="A1506" s="105" t="s">
        <v>3658</v>
      </c>
      <c r="B1506" s="106">
        <v>60.55</v>
      </c>
      <c r="C1506" s="107" t="s">
        <v>788</v>
      </c>
      <c r="D1506" s="105">
        <v>20190906</v>
      </c>
      <c r="E1506" s="106">
        <v>60.55</v>
      </c>
      <c r="F1506" s="107" t="s">
        <v>3659</v>
      </c>
      <c r="G1506" s="107" t="s">
        <v>2346</v>
      </c>
    </row>
    <row r="1507" spans="1:7" ht="38.25" x14ac:dyDescent="0.25">
      <c r="A1507" s="105" t="s">
        <v>3660</v>
      </c>
      <c r="B1507" s="106">
        <v>13694.5</v>
      </c>
      <c r="C1507" s="107" t="s">
        <v>1497</v>
      </c>
      <c r="D1507" s="105">
        <v>20190909</v>
      </c>
      <c r="E1507" s="106">
        <v>3986.71</v>
      </c>
      <c r="F1507" s="107" t="s">
        <v>3661</v>
      </c>
      <c r="G1507" s="107" t="s">
        <v>2346</v>
      </c>
    </row>
    <row r="1508" spans="1:7" ht="38.25" x14ac:dyDescent="0.25">
      <c r="A1508" s="105" t="s">
        <v>3662</v>
      </c>
      <c r="B1508" s="106">
        <v>448.96</v>
      </c>
      <c r="C1508" s="107" t="s">
        <v>1497</v>
      </c>
      <c r="D1508" s="105">
        <v>20190909</v>
      </c>
      <c r="E1508" s="106">
        <v>14.64</v>
      </c>
      <c r="F1508" s="107" t="s">
        <v>3663</v>
      </c>
      <c r="G1508" s="107" t="s">
        <v>2349</v>
      </c>
    </row>
    <row r="1509" spans="1:7" ht="38.25" x14ac:dyDescent="0.25">
      <c r="A1509" s="105" t="s">
        <v>3664</v>
      </c>
      <c r="B1509" s="106">
        <v>359.55</v>
      </c>
      <c r="C1509" s="107" t="s">
        <v>513</v>
      </c>
      <c r="D1509" s="105">
        <v>20190909</v>
      </c>
      <c r="E1509" s="106">
        <v>359.55</v>
      </c>
      <c r="F1509" s="107" t="s">
        <v>3665</v>
      </c>
      <c r="G1509" s="107" t="s">
        <v>2346</v>
      </c>
    </row>
    <row r="1510" spans="1:7" ht="89.25" x14ac:dyDescent="0.25">
      <c r="A1510" s="105" t="s">
        <v>3666</v>
      </c>
      <c r="B1510" s="106">
        <v>100</v>
      </c>
      <c r="C1510" s="107" t="s">
        <v>1497</v>
      </c>
      <c r="D1510" s="105">
        <v>20190909</v>
      </c>
      <c r="E1510" s="106">
        <v>62.6</v>
      </c>
      <c r="F1510" s="107" t="s">
        <v>3667</v>
      </c>
      <c r="G1510" s="107" t="s">
        <v>2346</v>
      </c>
    </row>
    <row r="1511" spans="1:7" ht="76.5" x14ac:dyDescent="0.25">
      <c r="A1511" s="105" t="s">
        <v>3668</v>
      </c>
      <c r="B1511" s="106">
        <v>61.1</v>
      </c>
      <c r="C1511" s="107" t="s">
        <v>3669</v>
      </c>
      <c r="D1511" s="105">
        <v>20190909</v>
      </c>
      <c r="E1511" s="106">
        <v>61.1</v>
      </c>
      <c r="F1511" s="107" t="s">
        <v>3670</v>
      </c>
      <c r="G1511" s="107" t="s">
        <v>2346</v>
      </c>
    </row>
    <row r="1512" spans="1:7" ht="51" x14ac:dyDescent="0.25">
      <c r="A1512" s="105" t="s">
        <v>3671</v>
      </c>
      <c r="B1512" s="106">
        <v>5000</v>
      </c>
      <c r="C1512" s="107" t="s">
        <v>1786</v>
      </c>
      <c r="D1512" s="105">
        <v>20190101</v>
      </c>
      <c r="E1512" s="106">
        <v>5000</v>
      </c>
      <c r="F1512" s="107" t="s">
        <v>1787</v>
      </c>
      <c r="G1512" s="107" t="s">
        <v>3120</v>
      </c>
    </row>
    <row r="1513" spans="1:7" ht="51" x14ac:dyDescent="0.25">
      <c r="A1513" s="105" t="s">
        <v>3672</v>
      </c>
      <c r="B1513" s="106">
        <v>425</v>
      </c>
      <c r="C1513" s="107" t="s">
        <v>517</v>
      </c>
      <c r="D1513" s="105">
        <v>20190101</v>
      </c>
      <c r="E1513" s="106">
        <v>425</v>
      </c>
      <c r="F1513" s="107" t="s">
        <v>1791</v>
      </c>
      <c r="G1513" s="107" t="s">
        <v>2733</v>
      </c>
    </row>
    <row r="1514" spans="1:7" ht="25.5" x14ac:dyDescent="0.25">
      <c r="A1514" s="105" t="s">
        <v>3673</v>
      </c>
      <c r="B1514" s="106">
        <v>24000</v>
      </c>
      <c r="C1514" s="107" t="s">
        <v>317</v>
      </c>
      <c r="D1514" s="105">
        <v>20190101</v>
      </c>
      <c r="E1514" s="106">
        <v>24000</v>
      </c>
      <c r="F1514" s="107" t="s">
        <v>3674</v>
      </c>
      <c r="G1514" s="107" t="s">
        <v>3675</v>
      </c>
    </row>
    <row r="1515" spans="1:7" ht="51" x14ac:dyDescent="0.25">
      <c r="A1515" s="105" t="s">
        <v>3676</v>
      </c>
      <c r="B1515" s="106">
        <v>1090.67</v>
      </c>
      <c r="C1515" s="107" t="s">
        <v>375</v>
      </c>
      <c r="D1515" s="105">
        <v>20190101</v>
      </c>
      <c r="E1515" s="106">
        <v>1090.67</v>
      </c>
      <c r="F1515" s="107" t="s">
        <v>1793</v>
      </c>
      <c r="G1515" s="107" t="s">
        <v>2731</v>
      </c>
    </row>
    <row r="1516" spans="1:7" ht="38.25" x14ac:dyDescent="0.25">
      <c r="A1516" s="105" t="s">
        <v>3677</v>
      </c>
      <c r="B1516" s="106">
        <v>5476.8</v>
      </c>
      <c r="C1516" s="107" t="s">
        <v>375</v>
      </c>
      <c r="D1516" s="105">
        <v>20190101</v>
      </c>
      <c r="E1516" s="106">
        <v>5476.8</v>
      </c>
      <c r="F1516" s="107" t="s">
        <v>3678</v>
      </c>
      <c r="G1516" s="107" t="s">
        <v>3679</v>
      </c>
    </row>
    <row r="1517" spans="1:7" ht="63.75" x14ac:dyDescent="0.25">
      <c r="A1517" s="105" t="s">
        <v>3680</v>
      </c>
      <c r="B1517" s="106">
        <v>150</v>
      </c>
      <c r="C1517" s="107" t="s">
        <v>1497</v>
      </c>
      <c r="D1517" s="105">
        <v>20190910</v>
      </c>
      <c r="E1517" s="106">
        <v>50</v>
      </c>
      <c r="F1517" s="107" t="s">
        <v>3681</v>
      </c>
      <c r="G1517" s="107" t="s">
        <v>2366</v>
      </c>
    </row>
    <row r="1518" spans="1:7" ht="76.5" x14ac:dyDescent="0.25">
      <c r="A1518" s="105" t="s">
        <v>3682</v>
      </c>
      <c r="B1518" s="106">
        <v>370</v>
      </c>
      <c r="C1518" s="107" t="s">
        <v>1497</v>
      </c>
      <c r="D1518" s="105">
        <v>20190911</v>
      </c>
      <c r="E1518" s="106">
        <v>272</v>
      </c>
      <c r="F1518" s="107" t="s">
        <v>3683</v>
      </c>
      <c r="G1518" s="107" t="s">
        <v>2363</v>
      </c>
    </row>
    <row r="1519" spans="1:7" ht="76.5" x14ac:dyDescent="0.25">
      <c r="A1519" s="105" t="s">
        <v>3684</v>
      </c>
      <c r="B1519" s="106">
        <v>152</v>
      </c>
      <c r="C1519" s="107" t="s">
        <v>3685</v>
      </c>
      <c r="D1519" s="105">
        <v>20190911</v>
      </c>
      <c r="E1519" s="106">
        <v>152</v>
      </c>
      <c r="F1519" s="107" t="s">
        <v>3686</v>
      </c>
      <c r="G1519" s="107" t="s">
        <v>2363</v>
      </c>
    </row>
    <row r="1520" spans="1:7" ht="63.75" x14ac:dyDescent="0.25">
      <c r="A1520" s="105" t="s">
        <v>3687</v>
      </c>
      <c r="B1520" s="106">
        <v>200</v>
      </c>
      <c r="C1520" s="107" t="s">
        <v>1497</v>
      </c>
      <c r="D1520" s="105">
        <v>20190911</v>
      </c>
      <c r="E1520" s="106">
        <v>21.1</v>
      </c>
      <c r="F1520" s="107" t="s">
        <v>3688</v>
      </c>
      <c r="G1520" s="107" t="s">
        <v>2363</v>
      </c>
    </row>
    <row r="1521" spans="1:7" ht="63.75" x14ac:dyDescent="0.25">
      <c r="A1521" s="105" t="s">
        <v>3689</v>
      </c>
      <c r="B1521" s="106">
        <v>101.1</v>
      </c>
      <c r="C1521" s="107" t="s">
        <v>1303</v>
      </c>
      <c r="D1521" s="105">
        <v>20190911</v>
      </c>
      <c r="E1521" s="106">
        <v>101.1</v>
      </c>
      <c r="F1521" s="107" t="s">
        <v>3690</v>
      </c>
      <c r="G1521" s="107" t="s">
        <v>2363</v>
      </c>
    </row>
    <row r="1522" spans="1:7" ht="51" x14ac:dyDescent="0.25">
      <c r="A1522" s="105" t="s">
        <v>3691</v>
      </c>
      <c r="B1522" s="106">
        <v>3.66</v>
      </c>
      <c r="C1522" s="107" t="s">
        <v>1497</v>
      </c>
      <c r="D1522" s="105">
        <v>20190913</v>
      </c>
      <c r="E1522" s="106">
        <v>1.22</v>
      </c>
      <c r="F1522" s="107" t="s">
        <v>3692</v>
      </c>
      <c r="G1522" s="107" t="s">
        <v>2939</v>
      </c>
    </row>
    <row r="1523" spans="1:7" ht="51" x14ac:dyDescent="0.25">
      <c r="A1523" s="105" t="s">
        <v>3693</v>
      </c>
      <c r="B1523" s="106">
        <v>30.55</v>
      </c>
      <c r="C1523" s="107" t="s">
        <v>788</v>
      </c>
      <c r="D1523" s="105">
        <v>20190913</v>
      </c>
      <c r="E1523" s="106">
        <v>30.55</v>
      </c>
      <c r="F1523" s="107" t="s">
        <v>3694</v>
      </c>
      <c r="G1523" s="107" t="s">
        <v>2423</v>
      </c>
    </row>
    <row r="1524" spans="1:7" ht="76.5" x14ac:dyDescent="0.25">
      <c r="A1524" s="105" t="s">
        <v>3695</v>
      </c>
      <c r="B1524" s="106">
        <v>257</v>
      </c>
      <c r="C1524" s="107" t="s">
        <v>1497</v>
      </c>
      <c r="D1524" s="105">
        <v>20190917</v>
      </c>
      <c r="E1524" s="106">
        <v>4.37</v>
      </c>
      <c r="F1524" s="107" t="s">
        <v>3696</v>
      </c>
      <c r="G1524" s="107" t="s">
        <v>2423</v>
      </c>
    </row>
    <row r="1525" spans="1:7" ht="63.75" x14ac:dyDescent="0.25">
      <c r="A1525" s="105" t="s">
        <v>3697</v>
      </c>
      <c r="B1525" s="106">
        <v>68.099999999999994</v>
      </c>
      <c r="C1525" s="107" t="s">
        <v>1425</v>
      </c>
      <c r="D1525" s="105">
        <v>20190917</v>
      </c>
      <c r="E1525" s="106">
        <v>68.099999999999994</v>
      </c>
      <c r="F1525" s="107" t="s">
        <v>3698</v>
      </c>
      <c r="G1525" s="107" t="s">
        <v>2423</v>
      </c>
    </row>
    <row r="1526" spans="1:7" ht="76.5" x14ac:dyDescent="0.25">
      <c r="A1526" s="105" t="s">
        <v>3699</v>
      </c>
      <c r="B1526" s="106">
        <v>376</v>
      </c>
      <c r="C1526" s="107" t="s">
        <v>1497</v>
      </c>
      <c r="D1526" s="105">
        <v>20190918</v>
      </c>
      <c r="E1526" s="106">
        <v>77.5</v>
      </c>
      <c r="F1526" s="107" t="s">
        <v>3700</v>
      </c>
      <c r="G1526" s="107" t="s">
        <v>2366</v>
      </c>
    </row>
    <row r="1527" spans="1:7" ht="76.5" x14ac:dyDescent="0.25">
      <c r="A1527" s="105" t="s">
        <v>3701</v>
      </c>
      <c r="B1527" s="106">
        <v>47.7</v>
      </c>
      <c r="C1527" s="107" t="s">
        <v>1237</v>
      </c>
      <c r="D1527" s="105">
        <v>20190918</v>
      </c>
      <c r="E1527" s="106">
        <v>47.7</v>
      </c>
      <c r="F1527" s="107" t="s">
        <v>3702</v>
      </c>
      <c r="G1527" s="107" t="s">
        <v>2366</v>
      </c>
    </row>
    <row r="1528" spans="1:7" ht="51" x14ac:dyDescent="0.25">
      <c r="A1528" s="105" t="s">
        <v>3703</v>
      </c>
      <c r="B1528" s="106">
        <v>3794.5</v>
      </c>
      <c r="C1528" s="107" t="s">
        <v>1497</v>
      </c>
      <c r="D1528" s="105">
        <v>20190918</v>
      </c>
      <c r="E1528" s="106">
        <v>711.7</v>
      </c>
      <c r="F1528" s="107" t="s">
        <v>3704</v>
      </c>
      <c r="G1528" s="107" t="s">
        <v>2346</v>
      </c>
    </row>
    <row r="1529" spans="1:7" ht="51" x14ac:dyDescent="0.25">
      <c r="A1529" s="105" t="s">
        <v>3705</v>
      </c>
      <c r="B1529" s="106">
        <v>156.16</v>
      </c>
      <c r="C1529" s="107" t="s">
        <v>1497</v>
      </c>
      <c r="D1529" s="105">
        <v>20190918</v>
      </c>
      <c r="E1529" s="106">
        <v>9.76</v>
      </c>
      <c r="F1529" s="107" t="s">
        <v>3706</v>
      </c>
      <c r="G1529" s="107" t="s">
        <v>2349</v>
      </c>
    </row>
    <row r="1530" spans="1:7" ht="51" x14ac:dyDescent="0.25">
      <c r="A1530" s="105" t="s">
        <v>3707</v>
      </c>
      <c r="B1530" s="106">
        <v>248.8</v>
      </c>
      <c r="C1530" s="107" t="s">
        <v>513</v>
      </c>
      <c r="D1530" s="105">
        <v>20190918</v>
      </c>
      <c r="E1530" s="106">
        <v>248.8</v>
      </c>
      <c r="F1530" s="107" t="s">
        <v>3708</v>
      </c>
      <c r="G1530" s="107" t="s">
        <v>2346</v>
      </c>
    </row>
    <row r="1531" spans="1:7" ht="63.75" x14ac:dyDescent="0.25">
      <c r="A1531" s="105" t="s">
        <v>3709</v>
      </c>
      <c r="B1531" s="106">
        <v>200</v>
      </c>
      <c r="C1531" s="107" t="s">
        <v>1497</v>
      </c>
      <c r="D1531" s="105">
        <v>20190919</v>
      </c>
      <c r="E1531" s="106">
        <v>56.5</v>
      </c>
      <c r="F1531" s="107" t="s">
        <v>3710</v>
      </c>
      <c r="G1531" s="107" t="s">
        <v>2346</v>
      </c>
    </row>
    <row r="1532" spans="1:7" ht="63.75" x14ac:dyDescent="0.25">
      <c r="A1532" s="105" t="s">
        <v>3711</v>
      </c>
      <c r="B1532" s="106">
        <v>70.099999999999994</v>
      </c>
      <c r="C1532" s="107" t="s">
        <v>3712</v>
      </c>
      <c r="D1532" s="105">
        <v>20190919</v>
      </c>
      <c r="E1532" s="106">
        <v>70.099999999999994</v>
      </c>
      <c r="F1532" s="107" t="s">
        <v>3713</v>
      </c>
      <c r="G1532" s="107" t="s">
        <v>2346</v>
      </c>
    </row>
    <row r="1533" spans="1:7" ht="76.5" x14ac:dyDescent="0.25">
      <c r="A1533" s="105" t="s">
        <v>3714</v>
      </c>
      <c r="B1533" s="106">
        <v>140</v>
      </c>
      <c r="C1533" s="107" t="s">
        <v>1497</v>
      </c>
      <c r="D1533" s="105">
        <v>20190919</v>
      </c>
      <c r="E1533" s="106">
        <v>3.12</v>
      </c>
      <c r="F1533" s="107" t="s">
        <v>3715</v>
      </c>
      <c r="G1533" s="107" t="s">
        <v>2423</v>
      </c>
    </row>
    <row r="1534" spans="1:7" ht="63.75" x14ac:dyDescent="0.25">
      <c r="A1534" s="105" t="s">
        <v>3716</v>
      </c>
      <c r="B1534" s="106">
        <v>5655</v>
      </c>
      <c r="C1534" s="107" t="s">
        <v>3309</v>
      </c>
      <c r="D1534" s="105">
        <v>20190919</v>
      </c>
      <c r="E1534" s="106">
        <v>6</v>
      </c>
      <c r="F1534" s="107" t="s">
        <v>3717</v>
      </c>
      <c r="G1534" s="107" t="s">
        <v>3269</v>
      </c>
    </row>
    <row r="1535" spans="1:7" ht="38.25" x14ac:dyDescent="0.25">
      <c r="A1535" s="105" t="s">
        <v>3718</v>
      </c>
      <c r="B1535" s="106">
        <v>1345</v>
      </c>
      <c r="C1535" s="107" t="s">
        <v>1497</v>
      </c>
      <c r="D1535" s="105">
        <v>20190920</v>
      </c>
      <c r="E1535" s="106">
        <v>186.82</v>
      </c>
      <c r="F1535" s="107" t="s">
        <v>3719</v>
      </c>
      <c r="G1535" s="107" t="s">
        <v>2346</v>
      </c>
    </row>
    <row r="1536" spans="1:7" ht="89.25" x14ac:dyDescent="0.25">
      <c r="A1536" s="105" t="s">
        <v>3720</v>
      </c>
      <c r="B1536" s="106">
        <v>290</v>
      </c>
      <c r="C1536" s="107" t="s">
        <v>1497</v>
      </c>
      <c r="D1536" s="105">
        <v>20190923</v>
      </c>
      <c r="E1536" s="106">
        <v>290</v>
      </c>
      <c r="F1536" s="107" t="s">
        <v>3721</v>
      </c>
      <c r="G1536" s="107" t="s">
        <v>2366</v>
      </c>
    </row>
    <row r="1537" spans="1:7" ht="89.25" x14ac:dyDescent="0.25">
      <c r="A1537" s="105" t="s">
        <v>3722</v>
      </c>
      <c r="B1537" s="106">
        <v>15.86</v>
      </c>
      <c r="C1537" s="107" t="s">
        <v>1497</v>
      </c>
      <c r="D1537" s="105">
        <v>20190923</v>
      </c>
      <c r="E1537" s="106">
        <v>15.86</v>
      </c>
      <c r="F1537" s="107" t="s">
        <v>3723</v>
      </c>
      <c r="G1537" s="107" t="s">
        <v>2369</v>
      </c>
    </row>
    <row r="1538" spans="1:7" ht="76.5" x14ac:dyDescent="0.25">
      <c r="A1538" s="105" t="s">
        <v>3724</v>
      </c>
      <c r="B1538" s="106">
        <v>106.65</v>
      </c>
      <c r="C1538" s="107" t="s">
        <v>3725</v>
      </c>
      <c r="D1538" s="105">
        <v>20190923</v>
      </c>
      <c r="E1538" s="106">
        <v>106.65</v>
      </c>
      <c r="F1538" s="107" t="s">
        <v>3726</v>
      </c>
      <c r="G1538" s="107" t="s">
        <v>2366</v>
      </c>
    </row>
    <row r="1539" spans="1:7" ht="76.5" x14ac:dyDescent="0.25">
      <c r="A1539" s="105" t="s">
        <v>3727</v>
      </c>
      <c r="B1539" s="106">
        <v>450</v>
      </c>
      <c r="C1539" s="107" t="s">
        <v>1497</v>
      </c>
      <c r="D1539" s="105">
        <v>20190924</v>
      </c>
      <c r="E1539" s="106">
        <v>78</v>
      </c>
      <c r="F1539" s="107" t="s">
        <v>3728</v>
      </c>
      <c r="G1539" s="107" t="s">
        <v>2346</v>
      </c>
    </row>
    <row r="1540" spans="1:7" ht="76.5" x14ac:dyDescent="0.25">
      <c r="A1540" s="105" t="s">
        <v>3729</v>
      </c>
      <c r="B1540" s="106">
        <v>220.1</v>
      </c>
      <c r="C1540" s="107" t="s">
        <v>2494</v>
      </c>
      <c r="D1540" s="105">
        <v>20190924</v>
      </c>
      <c r="E1540" s="106">
        <v>220.1</v>
      </c>
      <c r="F1540" s="107" t="s">
        <v>3730</v>
      </c>
      <c r="G1540" s="107" t="s">
        <v>2346</v>
      </c>
    </row>
    <row r="1541" spans="1:7" ht="89.25" x14ac:dyDescent="0.25">
      <c r="A1541" s="105" t="s">
        <v>3731</v>
      </c>
      <c r="B1541" s="106">
        <v>240</v>
      </c>
      <c r="C1541" s="107" t="s">
        <v>1497</v>
      </c>
      <c r="D1541" s="105">
        <v>20190924</v>
      </c>
      <c r="E1541" s="106">
        <v>60.3</v>
      </c>
      <c r="F1541" s="107" t="s">
        <v>3732</v>
      </c>
      <c r="G1541" s="107" t="s">
        <v>2366</v>
      </c>
    </row>
    <row r="1542" spans="1:7" ht="63.75" x14ac:dyDescent="0.25">
      <c r="A1542" s="105" t="s">
        <v>3733</v>
      </c>
      <c r="B1542" s="106">
        <v>80</v>
      </c>
      <c r="C1542" s="107" t="s">
        <v>1497</v>
      </c>
      <c r="D1542" s="105">
        <v>20190924</v>
      </c>
      <c r="E1542" s="106">
        <v>40.4</v>
      </c>
      <c r="F1542" s="107" t="s">
        <v>3734</v>
      </c>
      <c r="G1542" s="107" t="s">
        <v>2346</v>
      </c>
    </row>
    <row r="1543" spans="1:7" ht="63.75" x14ac:dyDescent="0.25">
      <c r="A1543" s="105" t="s">
        <v>3735</v>
      </c>
      <c r="B1543" s="106">
        <v>50.55</v>
      </c>
      <c r="C1543" s="107" t="s">
        <v>1344</v>
      </c>
      <c r="D1543" s="105">
        <v>20190924</v>
      </c>
      <c r="E1543" s="106">
        <v>50.55</v>
      </c>
      <c r="F1543" s="107" t="s">
        <v>3736</v>
      </c>
      <c r="G1543" s="107" t="s">
        <v>2346</v>
      </c>
    </row>
    <row r="1544" spans="1:7" ht="51" x14ac:dyDescent="0.25">
      <c r="A1544" s="105" t="s">
        <v>3737</v>
      </c>
      <c r="B1544" s="106">
        <v>191.1</v>
      </c>
      <c r="C1544" s="107" t="s">
        <v>1084</v>
      </c>
      <c r="D1544" s="105">
        <v>20190924</v>
      </c>
      <c r="E1544" s="106">
        <v>191.1</v>
      </c>
      <c r="F1544" s="107" t="s">
        <v>3738</v>
      </c>
      <c r="G1544" s="107" t="s">
        <v>2363</v>
      </c>
    </row>
    <row r="1545" spans="1:7" ht="63.75" x14ac:dyDescent="0.25">
      <c r="A1545" s="105" t="s">
        <v>3739</v>
      </c>
      <c r="B1545" s="106">
        <v>191.1</v>
      </c>
      <c r="C1545" s="107" t="s">
        <v>1084</v>
      </c>
      <c r="D1545" s="105">
        <v>20190924</v>
      </c>
      <c r="E1545" s="106">
        <v>191.1</v>
      </c>
      <c r="F1545" s="107" t="s">
        <v>3740</v>
      </c>
      <c r="G1545" s="107" t="s">
        <v>2363</v>
      </c>
    </row>
    <row r="1546" spans="1:7" ht="63.75" x14ac:dyDescent="0.25">
      <c r="A1546" s="105" t="s">
        <v>3741</v>
      </c>
      <c r="B1546" s="106">
        <v>2344</v>
      </c>
      <c r="C1546" s="107" t="s">
        <v>1497</v>
      </c>
      <c r="D1546" s="105">
        <v>20190924</v>
      </c>
      <c r="E1546" s="106">
        <v>363.1</v>
      </c>
      <c r="F1546" s="107" t="s">
        <v>3742</v>
      </c>
      <c r="G1546" s="107" t="s">
        <v>2363</v>
      </c>
    </row>
    <row r="1547" spans="1:7" ht="63.75" x14ac:dyDescent="0.25">
      <c r="A1547" s="105" t="s">
        <v>3743</v>
      </c>
      <c r="B1547" s="106">
        <v>441.68</v>
      </c>
      <c r="C1547" s="107" t="s">
        <v>1084</v>
      </c>
      <c r="D1547" s="105">
        <v>20190924</v>
      </c>
      <c r="E1547" s="106">
        <v>441.68</v>
      </c>
      <c r="F1547" s="107" t="s">
        <v>3744</v>
      </c>
      <c r="G1547" s="107" t="s">
        <v>2363</v>
      </c>
    </row>
    <row r="1548" spans="1:7" ht="51" x14ac:dyDescent="0.25">
      <c r="A1548" s="105" t="s">
        <v>3745</v>
      </c>
      <c r="B1548" s="106">
        <v>30.55</v>
      </c>
      <c r="C1548" s="107" t="s">
        <v>953</v>
      </c>
      <c r="D1548" s="105">
        <v>20190925</v>
      </c>
      <c r="E1548" s="106">
        <v>30.55</v>
      </c>
      <c r="F1548" s="107" t="s">
        <v>3746</v>
      </c>
      <c r="G1548" s="107" t="s">
        <v>2556</v>
      </c>
    </row>
    <row r="1549" spans="1:7" ht="51" x14ac:dyDescent="0.25">
      <c r="A1549" s="105" t="s">
        <v>3747</v>
      </c>
      <c r="B1549" s="106">
        <v>1236.27</v>
      </c>
      <c r="C1549" s="107" t="s">
        <v>3748</v>
      </c>
      <c r="D1549" s="105">
        <v>20190926</v>
      </c>
      <c r="E1549" s="106">
        <v>1236.27</v>
      </c>
      <c r="F1549" s="107" t="s">
        <v>3749</v>
      </c>
      <c r="G1549" s="107" t="s">
        <v>3750</v>
      </c>
    </row>
    <row r="1550" spans="1:7" ht="89.25" x14ac:dyDescent="0.25">
      <c r="A1550" s="105" t="s">
        <v>3751</v>
      </c>
      <c r="B1550" s="106">
        <v>120</v>
      </c>
      <c r="C1550" s="107" t="s">
        <v>1497</v>
      </c>
      <c r="D1550" s="105">
        <v>20190926</v>
      </c>
      <c r="E1550" s="106">
        <v>24</v>
      </c>
      <c r="F1550" s="107" t="s">
        <v>3752</v>
      </c>
      <c r="G1550" s="107" t="s">
        <v>2366</v>
      </c>
    </row>
    <row r="1551" spans="1:7" ht="76.5" x14ac:dyDescent="0.25">
      <c r="A1551" s="105" t="s">
        <v>3753</v>
      </c>
      <c r="B1551" s="106">
        <v>3498</v>
      </c>
      <c r="C1551" s="107" t="s">
        <v>1497</v>
      </c>
      <c r="D1551" s="105">
        <v>20190926</v>
      </c>
      <c r="E1551" s="106">
        <v>9.64</v>
      </c>
      <c r="F1551" s="107" t="s">
        <v>3754</v>
      </c>
      <c r="G1551" s="107" t="s">
        <v>2556</v>
      </c>
    </row>
    <row r="1552" spans="1:7" ht="63.75" x14ac:dyDescent="0.25">
      <c r="A1552" s="105" t="s">
        <v>3755</v>
      </c>
      <c r="B1552" s="106">
        <v>1152</v>
      </c>
      <c r="C1552" s="107" t="s">
        <v>513</v>
      </c>
      <c r="D1552" s="105">
        <v>20190926</v>
      </c>
      <c r="E1552" s="106">
        <v>1152</v>
      </c>
      <c r="F1552" s="107" t="s">
        <v>3756</v>
      </c>
      <c r="G1552" s="107" t="s">
        <v>2556</v>
      </c>
    </row>
    <row r="1553" spans="1:7" ht="38.25" x14ac:dyDescent="0.25">
      <c r="A1553" s="105" t="s">
        <v>3757</v>
      </c>
      <c r="B1553" s="106">
        <v>39.700000000000003</v>
      </c>
      <c r="C1553" s="107" t="s">
        <v>788</v>
      </c>
      <c r="D1553" s="105">
        <v>20190926</v>
      </c>
      <c r="E1553" s="106">
        <v>39.700000000000003</v>
      </c>
      <c r="F1553" s="107" t="s">
        <v>3758</v>
      </c>
      <c r="G1553" s="107" t="s">
        <v>2423</v>
      </c>
    </row>
    <row r="1554" spans="1:7" ht="63.75" x14ac:dyDescent="0.25">
      <c r="A1554" s="105" t="s">
        <v>3759</v>
      </c>
      <c r="B1554" s="106">
        <v>118.3</v>
      </c>
      <c r="C1554" s="107" t="s">
        <v>1566</v>
      </c>
      <c r="D1554" s="105">
        <v>20190930</v>
      </c>
      <c r="E1554" s="106">
        <v>118.3</v>
      </c>
      <c r="F1554" s="107" t="s">
        <v>3760</v>
      </c>
      <c r="G1554" s="107" t="s">
        <v>2363</v>
      </c>
    </row>
    <row r="1555" spans="1:7" ht="76.5" x14ac:dyDescent="0.25">
      <c r="A1555" s="105" t="s">
        <v>3761</v>
      </c>
      <c r="B1555" s="106">
        <v>120</v>
      </c>
      <c r="C1555" s="107" t="s">
        <v>1497</v>
      </c>
      <c r="D1555" s="105">
        <v>20191001</v>
      </c>
      <c r="E1555" s="106">
        <v>3</v>
      </c>
      <c r="F1555" s="107" t="s">
        <v>3762</v>
      </c>
      <c r="G1555" s="107" t="s">
        <v>2346</v>
      </c>
    </row>
    <row r="1556" spans="1:7" ht="89.25" x14ac:dyDescent="0.25">
      <c r="A1556" s="105" t="s">
        <v>3763</v>
      </c>
      <c r="B1556" s="106">
        <v>110.2</v>
      </c>
      <c r="C1556" s="107" t="s">
        <v>1399</v>
      </c>
      <c r="D1556" s="105">
        <v>20191002</v>
      </c>
      <c r="E1556" s="106">
        <v>110.2</v>
      </c>
      <c r="F1556" s="107" t="s">
        <v>3764</v>
      </c>
      <c r="G1556" s="107" t="s">
        <v>2346</v>
      </c>
    </row>
    <row r="1557" spans="1:7" ht="89.25" x14ac:dyDescent="0.25">
      <c r="A1557" s="105" t="s">
        <v>3765</v>
      </c>
      <c r="B1557" s="106">
        <v>600</v>
      </c>
      <c r="C1557" s="107" t="s">
        <v>1497</v>
      </c>
      <c r="D1557" s="105">
        <v>20191003</v>
      </c>
      <c r="E1557" s="106">
        <v>30</v>
      </c>
      <c r="F1557" s="107" t="s">
        <v>3766</v>
      </c>
      <c r="G1557" s="107" t="s">
        <v>2725</v>
      </c>
    </row>
    <row r="1558" spans="1:7" ht="89.25" x14ac:dyDescent="0.25">
      <c r="A1558" s="105" t="s">
        <v>3767</v>
      </c>
      <c r="B1558" s="106">
        <v>216.7</v>
      </c>
      <c r="C1558" s="107" t="s">
        <v>513</v>
      </c>
      <c r="D1558" s="105">
        <v>20191003</v>
      </c>
      <c r="E1558" s="106">
        <v>216.7</v>
      </c>
      <c r="F1558" s="107" t="s">
        <v>3768</v>
      </c>
      <c r="G1558" s="107" t="s">
        <v>2725</v>
      </c>
    </row>
    <row r="1559" spans="1:7" ht="76.5" x14ac:dyDescent="0.25">
      <c r="A1559" s="105" t="s">
        <v>3769</v>
      </c>
      <c r="B1559" s="106">
        <v>123.9</v>
      </c>
      <c r="C1559" s="107" t="s">
        <v>1237</v>
      </c>
      <c r="D1559" s="105">
        <v>20191004</v>
      </c>
      <c r="E1559" s="106">
        <v>123.9</v>
      </c>
      <c r="F1559" s="107" t="s">
        <v>3770</v>
      </c>
      <c r="G1559" s="107" t="s">
        <v>2366</v>
      </c>
    </row>
    <row r="1560" spans="1:7" ht="76.5" x14ac:dyDescent="0.25">
      <c r="A1560" s="105" t="s">
        <v>3771</v>
      </c>
      <c r="B1560" s="106">
        <v>160</v>
      </c>
      <c r="C1560" s="107" t="s">
        <v>1497</v>
      </c>
      <c r="D1560" s="105">
        <v>20191004</v>
      </c>
      <c r="E1560" s="106">
        <v>80.8</v>
      </c>
      <c r="F1560" s="107" t="s">
        <v>3772</v>
      </c>
      <c r="G1560" s="107" t="s">
        <v>2346</v>
      </c>
    </row>
    <row r="1561" spans="1:7" ht="63.75" x14ac:dyDescent="0.25">
      <c r="A1561" s="105" t="s">
        <v>3773</v>
      </c>
      <c r="B1561" s="106">
        <v>85.2</v>
      </c>
      <c r="C1561" s="107" t="s">
        <v>1344</v>
      </c>
      <c r="D1561" s="105">
        <v>20191004</v>
      </c>
      <c r="E1561" s="106">
        <v>85.2</v>
      </c>
      <c r="F1561" s="107" t="s">
        <v>3774</v>
      </c>
      <c r="G1561" s="107" t="s">
        <v>2346</v>
      </c>
    </row>
    <row r="1562" spans="1:7" ht="51" x14ac:dyDescent="0.25">
      <c r="A1562" s="105" t="s">
        <v>3775</v>
      </c>
      <c r="B1562" s="106">
        <v>30076</v>
      </c>
      <c r="C1562" s="107" t="s">
        <v>1497</v>
      </c>
      <c r="D1562" s="105">
        <v>20191004</v>
      </c>
      <c r="E1562" s="106">
        <v>7879.66</v>
      </c>
      <c r="F1562" s="107" t="s">
        <v>3776</v>
      </c>
      <c r="G1562" s="107" t="s">
        <v>2346</v>
      </c>
    </row>
    <row r="1563" spans="1:7" ht="51" x14ac:dyDescent="0.25">
      <c r="A1563" s="105" t="s">
        <v>3777</v>
      </c>
      <c r="B1563" s="106">
        <v>1023.58</v>
      </c>
      <c r="C1563" s="107" t="s">
        <v>1497</v>
      </c>
      <c r="D1563" s="105">
        <v>20191004</v>
      </c>
      <c r="E1563" s="106">
        <v>297.68</v>
      </c>
      <c r="F1563" s="107" t="s">
        <v>3778</v>
      </c>
      <c r="G1563" s="107" t="s">
        <v>2349</v>
      </c>
    </row>
    <row r="1564" spans="1:7" ht="38.25" x14ac:dyDescent="0.25">
      <c r="A1564" s="105" t="s">
        <v>3779</v>
      </c>
      <c r="B1564" s="106">
        <v>629.29999999999995</v>
      </c>
      <c r="C1564" s="107" t="s">
        <v>513</v>
      </c>
      <c r="D1564" s="105">
        <v>20191004</v>
      </c>
      <c r="E1564" s="106">
        <v>629.29999999999995</v>
      </c>
      <c r="F1564" s="107" t="s">
        <v>3780</v>
      </c>
      <c r="G1564" s="107" t="s">
        <v>2346</v>
      </c>
    </row>
    <row r="1565" spans="1:7" ht="63.75" x14ac:dyDescent="0.25">
      <c r="A1565" s="105" t="s">
        <v>3781</v>
      </c>
      <c r="B1565" s="106">
        <v>3438.31</v>
      </c>
      <c r="C1565" s="107" t="s">
        <v>3782</v>
      </c>
      <c r="D1565" s="105">
        <v>20190101</v>
      </c>
      <c r="E1565" s="106">
        <v>2257.14</v>
      </c>
      <c r="F1565" s="107" t="s">
        <v>3783</v>
      </c>
      <c r="G1565" s="107" t="s">
        <v>3445</v>
      </c>
    </row>
    <row r="1566" spans="1:7" ht="89.25" x14ac:dyDescent="0.25">
      <c r="A1566" s="105" t="s">
        <v>3784</v>
      </c>
      <c r="B1566" s="106">
        <v>360</v>
      </c>
      <c r="C1566" s="107" t="s">
        <v>1497</v>
      </c>
      <c r="D1566" s="105">
        <v>20191007</v>
      </c>
      <c r="E1566" s="106">
        <v>26</v>
      </c>
      <c r="F1566" s="107" t="s">
        <v>3785</v>
      </c>
      <c r="G1566" s="107" t="s">
        <v>2725</v>
      </c>
    </row>
    <row r="1567" spans="1:7" ht="89.25" x14ac:dyDescent="0.25">
      <c r="A1567" s="105" t="s">
        <v>3786</v>
      </c>
      <c r="B1567" s="106">
        <v>120</v>
      </c>
      <c r="C1567" s="107" t="s">
        <v>513</v>
      </c>
      <c r="D1567" s="105">
        <v>20191007</v>
      </c>
      <c r="E1567" s="106">
        <v>120</v>
      </c>
      <c r="F1567" s="107" t="s">
        <v>3787</v>
      </c>
      <c r="G1567" s="107" t="s">
        <v>2725</v>
      </c>
    </row>
    <row r="1568" spans="1:7" ht="63.75" x14ac:dyDescent="0.25">
      <c r="A1568" s="105" t="s">
        <v>3788</v>
      </c>
      <c r="B1568" s="106">
        <v>300</v>
      </c>
      <c r="C1568" s="107" t="s">
        <v>1497</v>
      </c>
      <c r="D1568" s="105">
        <v>20191007</v>
      </c>
      <c r="E1568" s="106">
        <v>8.07</v>
      </c>
      <c r="F1568" s="107" t="s">
        <v>3789</v>
      </c>
      <c r="G1568" s="107" t="s">
        <v>2363</v>
      </c>
    </row>
    <row r="1569" spans="1:7" ht="63.75" x14ac:dyDescent="0.25">
      <c r="A1569" s="105" t="s">
        <v>3790</v>
      </c>
      <c r="B1569" s="106">
        <v>162.19999999999999</v>
      </c>
      <c r="C1569" s="107" t="s">
        <v>1084</v>
      </c>
      <c r="D1569" s="105">
        <v>20191007</v>
      </c>
      <c r="E1569" s="106">
        <v>162.19999999999999</v>
      </c>
      <c r="F1569" s="107" t="s">
        <v>3791</v>
      </c>
      <c r="G1569" s="107" t="s">
        <v>2363</v>
      </c>
    </row>
    <row r="1570" spans="1:7" ht="76.5" x14ac:dyDescent="0.25">
      <c r="A1570" s="105" t="s">
        <v>3792</v>
      </c>
      <c r="B1570" s="106">
        <v>1350</v>
      </c>
      <c r="C1570" s="107" t="s">
        <v>1497</v>
      </c>
      <c r="D1570" s="105">
        <v>20191007</v>
      </c>
      <c r="E1570" s="106">
        <v>20.88</v>
      </c>
      <c r="F1570" s="107" t="s">
        <v>3793</v>
      </c>
      <c r="G1570" s="107" t="s">
        <v>2363</v>
      </c>
    </row>
    <row r="1571" spans="1:7" ht="76.5" x14ac:dyDescent="0.25">
      <c r="A1571" s="105" t="s">
        <v>3794</v>
      </c>
      <c r="B1571" s="106">
        <v>211.86</v>
      </c>
      <c r="C1571" s="107" t="s">
        <v>1084</v>
      </c>
      <c r="D1571" s="105">
        <v>20191007</v>
      </c>
      <c r="E1571" s="106">
        <v>211.86</v>
      </c>
      <c r="F1571" s="107" t="s">
        <v>3795</v>
      </c>
      <c r="G1571" s="107" t="s">
        <v>2363</v>
      </c>
    </row>
    <row r="1572" spans="1:7" ht="63.75" x14ac:dyDescent="0.25">
      <c r="A1572" s="105" t="s">
        <v>3796</v>
      </c>
      <c r="B1572" s="106">
        <v>80</v>
      </c>
      <c r="C1572" s="107" t="s">
        <v>1497</v>
      </c>
      <c r="D1572" s="105">
        <v>20191007</v>
      </c>
      <c r="E1572" s="106">
        <v>49.2</v>
      </c>
      <c r="F1572" s="107" t="s">
        <v>3797</v>
      </c>
      <c r="G1572" s="107" t="s">
        <v>2363</v>
      </c>
    </row>
    <row r="1573" spans="1:7" ht="63.75" x14ac:dyDescent="0.25">
      <c r="A1573" s="105" t="s">
        <v>3798</v>
      </c>
      <c r="B1573" s="106">
        <v>163.4</v>
      </c>
      <c r="C1573" s="107" t="s">
        <v>1084</v>
      </c>
      <c r="D1573" s="105">
        <v>20191007</v>
      </c>
      <c r="E1573" s="106">
        <v>163.4</v>
      </c>
      <c r="F1573" s="107" t="s">
        <v>3799</v>
      </c>
      <c r="G1573" s="107" t="s">
        <v>2363</v>
      </c>
    </row>
    <row r="1574" spans="1:7" ht="63.75" x14ac:dyDescent="0.25">
      <c r="A1574" s="105" t="s">
        <v>3800</v>
      </c>
      <c r="B1574" s="106">
        <v>60.55</v>
      </c>
      <c r="C1574" s="107" t="s">
        <v>921</v>
      </c>
      <c r="D1574" s="105">
        <v>20191010</v>
      </c>
      <c r="E1574" s="106">
        <v>60.55</v>
      </c>
      <c r="F1574" s="107" t="s">
        <v>3801</v>
      </c>
      <c r="G1574" s="107" t="s">
        <v>2520</v>
      </c>
    </row>
    <row r="1575" spans="1:7" ht="76.5" x14ac:dyDescent="0.25">
      <c r="A1575" s="105" t="s">
        <v>3802</v>
      </c>
      <c r="B1575" s="106">
        <v>350</v>
      </c>
      <c r="C1575" s="107" t="s">
        <v>1497</v>
      </c>
      <c r="D1575" s="105">
        <v>20191014</v>
      </c>
      <c r="E1575" s="106">
        <v>102</v>
      </c>
      <c r="F1575" s="107" t="s">
        <v>3803</v>
      </c>
      <c r="G1575" s="107" t="s">
        <v>2520</v>
      </c>
    </row>
    <row r="1576" spans="1:7" ht="76.5" x14ac:dyDescent="0.25">
      <c r="A1576" s="105" t="s">
        <v>3804</v>
      </c>
      <c r="B1576" s="106">
        <v>119.4</v>
      </c>
      <c r="C1576" s="107" t="s">
        <v>513</v>
      </c>
      <c r="D1576" s="105">
        <v>20191014</v>
      </c>
      <c r="E1576" s="106">
        <v>119.4</v>
      </c>
      <c r="F1576" s="107" t="s">
        <v>3805</v>
      </c>
      <c r="G1576" s="107" t="s">
        <v>2520</v>
      </c>
    </row>
    <row r="1577" spans="1:7" ht="63.75" x14ac:dyDescent="0.25">
      <c r="A1577" s="105" t="s">
        <v>3806</v>
      </c>
      <c r="B1577" s="106">
        <v>24150</v>
      </c>
      <c r="C1577" s="107" t="s">
        <v>405</v>
      </c>
      <c r="D1577" s="105">
        <v>20191014</v>
      </c>
      <c r="E1577" s="106">
        <v>24150</v>
      </c>
      <c r="F1577" s="107" t="s">
        <v>3807</v>
      </c>
      <c r="G1577" s="107" t="s">
        <v>2513</v>
      </c>
    </row>
    <row r="1578" spans="1:7" ht="76.5" x14ac:dyDescent="0.25">
      <c r="A1578" s="105" t="s">
        <v>3808</v>
      </c>
      <c r="B1578" s="106">
        <v>200</v>
      </c>
      <c r="C1578" s="107" t="s">
        <v>1497</v>
      </c>
      <c r="D1578" s="105">
        <v>20191015</v>
      </c>
      <c r="E1578" s="106">
        <v>78.7</v>
      </c>
      <c r="F1578" s="107" t="s">
        <v>3809</v>
      </c>
      <c r="G1578" s="107" t="s">
        <v>2363</v>
      </c>
    </row>
    <row r="1579" spans="1:7" ht="76.5" x14ac:dyDescent="0.25">
      <c r="A1579" s="105" t="s">
        <v>3810</v>
      </c>
      <c r="B1579" s="106">
        <v>160.55000000000001</v>
      </c>
      <c r="C1579" s="107" t="s">
        <v>1084</v>
      </c>
      <c r="D1579" s="105">
        <v>20191015</v>
      </c>
      <c r="E1579" s="106">
        <v>160.55000000000001</v>
      </c>
      <c r="F1579" s="107" t="s">
        <v>3811</v>
      </c>
      <c r="G1579" s="107" t="s">
        <v>2363</v>
      </c>
    </row>
    <row r="1580" spans="1:7" ht="51" x14ac:dyDescent="0.25">
      <c r="A1580" s="105" t="s">
        <v>3812</v>
      </c>
      <c r="B1580" s="106">
        <v>755</v>
      </c>
      <c r="C1580" s="107" t="s">
        <v>1497</v>
      </c>
      <c r="D1580" s="105">
        <v>20191016</v>
      </c>
      <c r="E1580" s="106">
        <v>755</v>
      </c>
      <c r="F1580" s="107" t="s">
        <v>3813</v>
      </c>
      <c r="G1580" s="107" t="s">
        <v>2363</v>
      </c>
    </row>
    <row r="1581" spans="1:7" ht="51" x14ac:dyDescent="0.25">
      <c r="A1581" s="105" t="s">
        <v>3814</v>
      </c>
      <c r="B1581" s="106">
        <v>4205.8</v>
      </c>
      <c r="C1581" s="107" t="s">
        <v>1497</v>
      </c>
      <c r="D1581" s="105">
        <v>20191016</v>
      </c>
      <c r="E1581" s="106">
        <v>485.6</v>
      </c>
      <c r="F1581" s="107" t="s">
        <v>3815</v>
      </c>
      <c r="G1581" s="107" t="s">
        <v>2346</v>
      </c>
    </row>
    <row r="1582" spans="1:7" ht="51" x14ac:dyDescent="0.25">
      <c r="A1582" s="105" t="s">
        <v>3816</v>
      </c>
      <c r="B1582" s="106">
        <v>5016</v>
      </c>
      <c r="C1582" s="107" t="s">
        <v>1497</v>
      </c>
      <c r="D1582" s="105">
        <v>20191016</v>
      </c>
      <c r="E1582" s="106">
        <v>902.05</v>
      </c>
      <c r="F1582" s="107" t="s">
        <v>3817</v>
      </c>
      <c r="G1582" s="107" t="s">
        <v>2346</v>
      </c>
    </row>
    <row r="1583" spans="1:7" ht="51" x14ac:dyDescent="0.25">
      <c r="A1583" s="105" t="s">
        <v>3818</v>
      </c>
      <c r="B1583" s="106">
        <v>208.62</v>
      </c>
      <c r="C1583" s="107" t="s">
        <v>1497</v>
      </c>
      <c r="D1583" s="105">
        <v>20191016</v>
      </c>
      <c r="E1583" s="106">
        <v>54.9</v>
      </c>
      <c r="F1583" s="107" t="s">
        <v>3819</v>
      </c>
      <c r="G1583" s="107" t="s">
        <v>2349</v>
      </c>
    </row>
    <row r="1584" spans="1:7" ht="38.25" x14ac:dyDescent="0.25">
      <c r="A1584" s="105" t="s">
        <v>3820</v>
      </c>
      <c r="B1584" s="106">
        <v>347.4</v>
      </c>
      <c r="C1584" s="107" t="s">
        <v>513</v>
      </c>
      <c r="D1584" s="105">
        <v>20191016</v>
      </c>
      <c r="E1584" s="106">
        <v>347.4</v>
      </c>
      <c r="F1584" s="107" t="s">
        <v>3821</v>
      </c>
      <c r="G1584" s="107" t="s">
        <v>2346</v>
      </c>
    </row>
    <row r="1585" spans="1:7" ht="89.25" x14ac:dyDescent="0.25">
      <c r="A1585" s="105" t="s">
        <v>3822</v>
      </c>
      <c r="B1585" s="106">
        <v>750</v>
      </c>
      <c r="C1585" s="107" t="s">
        <v>1497</v>
      </c>
      <c r="D1585" s="105">
        <v>20191017</v>
      </c>
      <c r="E1585" s="106">
        <v>130</v>
      </c>
      <c r="F1585" s="107" t="s">
        <v>3823</v>
      </c>
      <c r="G1585" s="107" t="s">
        <v>2346</v>
      </c>
    </row>
    <row r="1586" spans="1:7" ht="89.25" x14ac:dyDescent="0.25">
      <c r="A1586" s="105" t="s">
        <v>3824</v>
      </c>
      <c r="B1586" s="106">
        <v>368.1</v>
      </c>
      <c r="C1586" s="107" t="s">
        <v>513</v>
      </c>
      <c r="D1586" s="105">
        <v>20191017</v>
      </c>
      <c r="E1586" s="106">
        <v>368.1</v>
      </c>
      <c r="F1586" s="107" t="s">
        <v>3825</v>
      </c>
      <c r="G1586" s="107" t="s">
        <v>2346</v>
      </c>
    </row>
    <row r="1587" spans="1:7" ht="76.5" x14ac:dyDescent="0.25">
      <c r="A1587" s="105" t="s">
        <v>3826</v>
      </c>
      <c r="B1587" s="106">
        <v>250</v>
      </c>
      <c r="C1587" s="107" t="s">
        <v>1497</v>
      </c>
      <c r="D1587" s="105">
        <v>20191017</v>
      </c>
      <c r="E1587" s="106">
        <v>51</v>
      </c>
      <c r="F1587" s="107" t="s">
        <v>3827</v>
      </c>
      <c r="G1587" s="107" t="s">
        <v>2363</v>
      </c>
    </row>
    <row r="1588" spans="1:7" ht="63.75" x14ac:dyDescent="0.25">
      <c r="A1588" s="105" t="s">
        <v>3828</v>
      </c>
      <c r="B1588" s="106">
        <v>116.65</v>
      </c>
      <c r="C1588" s="107" t="s">
        <v>1566</v>
      </c>
      <c r="D1588" s="105">
        <v>20191017</v>
      </c>
      <c r="E1588" s="106">
        <v>116.65</v>
      </c>
      <c r="F1588" s="107" t="s">
        <v>3829</v>
      </c>
      <c r="G1588" s="107" t="s">
        <v>2363</v>
      </c>
    </row>
    <row r="1589" spans="1:7" ht="63.75" x14ac:dyDescent="0.25">
      <c r="A1589" s="105" t="s">
        <v>3830</v>
      </c>
      <c r="B1589" s="106">
        <v>308.7</v>
      </c>
      <c r="C1589" s="107" t="s">
        <v>1084</v>
      </c>
      <c r="D1589" s="105">
        <v>20191017</v>
      </c>
      <c r="E1589" s="106">
        <v>308.7</v>
      </c>
      <c r="F1589" s="107" t="s">
        <v>3831</v>
      </c>
      <c r="G1589" s="107" t="s">
        <v>2363</v>
      </c>
    </row>
    <row r="1590" spans="1:7" ht="63.75" x14ac:dyDescent="0.25">
      <c r="A1590" s="105" t="s">
        <v>3832</v>
      </c>
      <c r="B1590" s="106">
        <v>160</v>
      </c>
      <c r="C1590" s="107" t="s">
        <v>1497</v>
      </c>
      <c r="D1590" s="105">
        <v>20191018</v>
      </c>
      <c r="E1590" s="106">
        <v>78.8</v>
      </c>
      <c r="F1590" s="107" t="s">
        <v>3833</v>
      </c>
      <c r="G1590" s="107" t="s">
        <v>2346</v>
      </c>
    </row>
    <row r="1591" spans="1:7" ht="63.75" x14ac:dyDescent="0.25">
      <c r="A1591" s="105" t="s">
        <v>3834</v>
      </c>
      <c r="B1591" s="106">
        <v>79.900000000000006</v>
      </c>
      <c r="C1591" s="107" t="s">
        <v>1344</v>
      </c>
      <c r="D1591" s="105">
        <v>20191018</v>
      </c>
      <c r="E1591" s="106">
        <v>79.900000000000006</v>
      </c>
      <c r="F1591" s="107" t="s">
        <v>3835</v>
      </c>
      <c r="G1591" s="107" t="s">
        <v>2346</v>
      </c>
    </row>
    <row r="1592" spans="1:7" ht="51" x14ac:dyDescent="0.25">
      <c r="A1592" s="105" t="s">
        <v>3836</v>
      </c>
      <c r="B1592" s="106">
        <v>1168.4100000000001</v>
      </c>
      <c r="C1592" s="107" t="s">
        <v>3451</v>
      </c>
      <c r="D1592" s="105">
        <v>20191021</v>
      </c>
      <c r="E1592" s="106">
        <v>59.89</v>
      </c>
      <c r="F1592" s="107" t="s">
        <v>3837</v>
      </c>
      <c r="G1592" s="107" t="s">
        <v>3453</v>
      </c>
    </row>
    <row r="1593" spans="1:7" ht="63.75" x14ac:dyDescent="0.25">
      <c r="A1593" s="105" t="s">
        <v>3838</v>
      </c>
      <c r="B1593" s="106">
        <v>10250</v>
      </c>
      <c r="C1593" s="107" t="s">
        <v>1497</v>
      </c>
      <c r="D1593" s="105">
        <v>20191022</v>
      </c>
      <c r="E1593" s="106">
        <v>2250</v>
      </c>
      <c r="F1593" s="107" t="s">
        <v>3839</v>
      </c>
      <c r="G1593" s="107" t="s">
        <v>2363</v>
      </c>
    </row>
    <row r="1594" spans="1:7" ht="63.75" x14ac:dyDescent="0.25">
      <c r="A1594" s="105" t="s">
        <v>3840</v>
      </c>
      <c r="B1594" s="106">
        <v>180130</v>
      </c>
      <c r="C1594" s="107" t="s">
        <v>1497</v>
      </c>
      <c r="D1594" s="105">
        <v>20191022</v>
      </c>
      <c r="E1594" s="106">
        <v>91078.94</v>
      </c>
      <c r="F1594" s="107" t="s">
        <v>3841</v>
      </c>
      <c r="G1594" s="107" t="s">
        <v>2346</v>
      </c>
    </row>
    <row r="1595" spans="1:7" ht="63.75" x14ac:dyDescent="0.25">
      <c r="A1595" s="105" t="s">
        <v>3842</v>
      </c>
      <c r="B1595" s="106">
        <v>8141.67</v>
      </c>
      <c r="C1595" s="107" t="s">
        <v>1497</v>
      </c>
      <c r="D1595" s="105">
        <v>20191022</v>
      </c>
      <c r="E1595" s="106">
        <v>1184.01</v>
      </c>
      <c r="F1595" s="107" t="s">
        <v>3843</v>
      </c>
      <c r="G1595" s="107" t="s">
        <v>2349</v>
      </c>
    </row>
    <row r="1596" spans="1:7" ht="63.75" x14ac:dyDescent="0.25">
      <c r="A1596" s="105" t="s">
        <v>3844</v>
      </c>
      <c r="B1596" s="106">
        <v>36000</v>
      </c>
      <c r="C1596" s="107" t="s">
        <v>405</v>
      </c>
      <c r="D1596" s="105">
        <v>20191022</v>
      </c>
      <c r="E1596" s="106">
        <v>36000</v>
      </c>
      <c r="F1596" s="107" t="s">
        <v>3845</v>
      </c>
      <c r="G1596" s="107" t="s">
        <v>2513</v>
      </c>
    </row>
    <row r="1597" spans="1:7" ht="25.5" x14ac:dyDescent="0.25">
      <c r="A1597" s="105" t="s">
        <v>3846</v>
      </c>
      <c r="B1597" s="106">
        <v>2.5499999999999998</v>
      </c>
      <c r="C1597" s="107" t="s">
        <v>1194</v>
      </c>
      <c r="D1597" s="105">
        <v>20191022</v>
      </c>
      <c r="E1597" s="106">
        <v>2.5499999999999998</v>
      </c>
      <c r="F1597" s="107" t="s">
        <v>3847</v>
      </c>
      <c r="G1597" s="107" t="s">
        <v>2363</v>
      </c>
    </row>
    <row r="1598" spans="1:7" ht="89.25" x14ac:dyDescent="0.25">
      <c r="A1598" s="105" t="s">
        <v>3848</v>
      </c>
      <c r="B1598" s="106">
        <v>20</v>
      </c>
      <c r="C1598" s="107" t="s">
        <v>1497</v>
      </c>
      <c r="D1598" s="105">
        <v>20191023</v>
      </c>
      <c r="E1598" s="106">
        <v>6</v>
      </c>
      <c r="F1598" s="107" t="s">
        <v>3849</v>
      </c>
      <c r="G1598" s="107" t="s">
        <v>2363</v>
      </c>
    </row>
    <row r="1599" spans="1:7" ht="89.25" x14ac:dyDescent="0.25">
      <c r="A1599" s="105" t="s">
        <v>3850</v>
      </c>
      <c r="B1599" s="106">
        <v>3073.2</v>
      </c>
      <c r="C1599" s="107" t="s">
        <v>3109</v>
      </c>
      <c r="D1599" s="105">
        <v>20191023</v>
      </c>
      <c r="E1599" s="106">
        <v>462.8</v>
      </c>
      <c r="F1599" s="107" t="s">
        <v>3851</v>
      </c>
      <c r="G1599" s="107" t="s">
        <v>3111</v>
      </c>
    </row>
    <row r="1600" spans="1:7" ht="51" x14ac:dyDescent="0.25">
      <c r="A1600" s="105" t="s">
        <v>3852</v>
      </c>
      <c r="B1600" s="106">
        <v>7299</v>
      </c>
      <c r="C1600" s="107" t="s">
        <v>1497</v>
      </c>
      <c r="D1600" s="105">
        <v>20191024</v>
      </c>
      <c r="E1600" s="106">
        <v>1331</v>
      </c>
      <c r="F1600" s="107" t="s">
        <v>3853</v>
      </c>
      <c r="G1600" s="107" t="s">
        <v>2346</v>
      </c>
    </row>
    <row r="1601" spans="1:7" ht="51" x14ac:dyDescent="0.25">
      <c r="A1601" s="105" t="s">
        <v>3854</v>
      </c>
      <c r="B1601" s="106">
        <v>294.02</v>
      </c>
      <c r="C1601" s="107" t="s">
        <v>1497</v>
      </c>
      <c r="D1601" s="105">
        <v>20191024</v>
      </c>
      <c r="E1601" s="106">
        <v>9.76</v>
      </c>
      <c r="F1601" s="107" t="s">
        <v>3855</v>
      </c>
      <c r="G1601" s="107" t="s">
        <v>2349</v>
      </c>
    </row>
    <row r="1602" spans="1:7" ht="51" x14ac:dyDescent="0.25">
      <c r="A1602" s="105" t="s">
        <v>3856</v>
      </c>
      <c r="B1602" s="106">
        <v>840.55</v>
      </c>
      <c r="C1602" s="107" t="s">
        <v>513</v>
      </c>
      <c r="D1602" s="105">
        <v>20191024</v>
      </c>
      <c r="E1602" s="106">
        <v>840.55</v>
      </c>
      <c r="F1602" s="107" t="s">
        <v>3857</v>
      </c>
      <c r="G1602" s="107" t="s">
        <v>2346</v>
      </c>
    </row>
    <row r="1603" spans="1:7" ht="89.25" x14ac:dyDescent="0.25">
      <c r="A1603" s="105" t="s">
        <v>3858</v>
      </c>
      <c r="B1603" s="106">
        <v>67.099999999999994</v>
      </c>
      <c r="C1603" s="107" t="s">
        <v>1417</v>
      </c>
      <c r="D1603" s="105">
        <v>20191024</v>
      </c>
      <c r="E1603" s="106">
        <v>67.099999999999994</v>
      </c>
      <c r="F1603" s="107" t="s">
        <v>3859</v>
      </c>
      <c r="G1603" s="107" t="s">
        <v>2725</v>
      </c>
    </row>
    <row r="1604" spans="1:7" ht="51" x14ac:dyDescent="0.25">
      <c r="A1604" s="105" t="s">
        <v>3860</v>
      </c>
      <c r="B1604" s="106">
        <v>211.1</v>
      </c>
      <c r="C1604" s="107" t="s">
        <v>1084</v>
      </c>
      <c r="D1604" s="105">
        <v>20191024</v>
      </c>
      <c r="E1604" s="106">
        <v>211.1</v>
      </c>
      <c r="F1604" s="107" t="s">
        <v>3861</v>
      </c>
      <c r="G1604" s="107" t="s">
        <v>2363</v>
      </c>
    </row>
    <row r="1605" spans="1:7" ht="76.5" x14ac:dyDescent="0.25">
      <c r="A1605" s="105" t="s">
        <v>3862</v>
      </c>
      <c r="B1605" s="106">
        <v>351</v>
      </c>
      <c r="C1605" s="107" t="s">
        <v>1497</v>
      </c>
      <c r="D1605" s="105">
        <v>20191024</v>
      </c>
      <c r="E1605" s="106">
        <v>351</v>
      </c>
      <c r="F1605" s="107" t="s">
        <v>3863</v>
      </c>
      <c r="G1605" s="107" t="s">
        <v>2725</v>
      </c>
    </row>
    <row r="1606" spans="1:7" ht="76.5" x14ac:dyDescent="0.25">
      <c r="A1606" s="105" t="s">
        <v>3864</v>
      </c>
      <c r="B1606" s="106">
        <v>501</v>
      </c>
      <c r="C1606" s="107" t="s">
        <v>1497</v>
      </c>
      <c r="D1606" s="105">
        <v>20191024</v>
      </c>
      <c r="E1606" s="106">
        <v>501</v>
      </c>
      <c r="F1606" s="107" t="s">
        <v>3865</v>
      </c>
      <c r="G1606" s="107" t="s">
        <v>2366</v>
      </c>
    </row>
    <row r="1607" spans="1:7" ht="76.5" x14ac:dyDescent="0.25">
      <c r="A1607" s="105" t="s">
        <v>3866</v>
      </c>
      <c r="B1607" s="106">
        <v>106.1</v>
      </c>
      <c r="C1607" s="107" t="s">
        <v>1497</v>
      </c>
      <c r="D1607" s="105">
        <v>20191024</v>
      </c>
      <c r="E1607" s="106">
        <v>106.1</v>
      </c>
      <c r="F1607" s="107" t="s">
        <v>3867</v>
      </c>
      <c r="G1607" s="107" t="s">
        <v>2369</v>
      </c>
    </row>
    <row r="1608" spans="1:7" ht="38.25" x14ac:dyDescent="0.25">
      <c r="A1608" s="105" t="s">
        <v>3868</v>
      </c>
      <c r="B1608" s="106">
        <v>93.99</v>
      </c>
      <c r="C1608" s="107" t="s">
        <v>748</v>
      </c>
      <c r="D1608" s="105">
        <v>20191025</v>
      </c>
      <c r="E1608" s="106">
        <v>20.190000000000001</v>
      </c>
      <c r="F1608" s="107" t="s">
        <v>3869</v>
      </c>
      <c r="G1608" s="107" t="s">
        <v>3870</v>
      </c>
    </row>
    <row r="1609" spans="1:7" ht="76.5" x14ac:dyDescent="0.25">
      <c r="A1609" s="105" t="s">
        <v>3871</v>
      </c>
      <c r="B1609" s="106">
        <v>120</v>
      </c>
      <c r="C1609" s="107" t="s">
        <v>1497</v>
      </c>
      <c r="D1609" s="105">
        <v>20191025</v>
      </c>
      <c r="E1609" s="106">
        <v>16</v>
      </c>
      <c r="F1609" s="107" t="s">
        <v>3872</v>
      </c>
      <c r="G1609" s="107" t="s">
        <v>2366</v>
      </c>
    </row>
    <row r="1610" spans="1:7" ht="89.25" x14ac:dyDescent="0.25">
      <c r="A1610" s="105" t="s">
        <v>3873</v>
      </c>
      <c r="B1610" s="106">
        <v>240</v>
      </c>
      <c r="C1610" s="107" t="s">
        <v>1497</v>
      </c>
      <c r="D1610" s="105">
        <v>20191025</v>
      </c>
      <c r="E1610" s="106">
        <v>60.3</v>
      </c>
      <c r="F1610" s="107" t="s">
        <v>3874</v>
      </c>
      <c r="G1610" s="107" t="s">
        <v>2366</v>
      </c>
    </row>
    <row r="1611" spans="1:7" ht="89.25" x14ac:dyDescent="0.25">
      <c r="A1611" s="105" t="s">
        <v>3875</v>
      </c>
      <c r="B1611" s="106">
        <v>500</v>
      </c>
      <c r="C1611" s="107" t="s">
        <v>1497</v>
      </c>
      <c r="D1611" s="105">
        <v>20191028</v>
      </c>
      <c r="E1611" s="106">
        <v>99.67</v>
      </c>
      <c r="F1611" s="107" t="s">
        <v>3876</v>
      </c>
      <c r="G1611" s="107" t="s">
        <v>2363</v>
      </c>
    </row>
    <row r="1612" spans="1:7" ht="76.5" x14ac:dyDescent="0.25">
      <c r="A1612" s="105" t="s">
        <v>3877</v>
      </c>
      <c r="B1612" s="106">
        <v>172.65</v>
      </c>
      <c r="C1612" s="107" t="s">
        <v>1084</v>
      </c>
      <c r="D1612" s="105">
        <v>20191028</v>
      </c>
      <c r="E1612" s="106">
        <v>172.65</v>
      </c>
      <c r="F1612" s="107" t="s">
        <v>3878</v>
      </c>
      <c r="G1612" s="107" t="s">
        <v>2363</v>
      </c>
    </row>
    <row r="1613" spans="1:7" ht="51" x14ac:dyDescent="0.25">
      <c r="A1613" s="105" t="s">
        <v>3879</v>
      </c>
      <c r="B1613" s="106">
        <v>1360.01</v>
      </c>
      <c r="C1613" s="107" t="s">
        <v>3435</v>
      </c>
      <c r="D1613" s="105">
        <v>20191028</v>
      </c>
      <c r="E1613" s="106">
        <v>1360.01</v>
      </c>
      <c r="F1613" s="107" t="s">
        <v>3880</v>
      </c>
      <c r="G1613" s="107" t="s">
        <v>3437</v>
      </c>
    </row>
    <row r="1614" spans="1:7" ht="63.75" x14ac:dyDescent="0.25">
      <c r="A1614" s="105" t="s">
        <v>3881</v>
      </c>
      <c r="B1614" s="106">
        <v>2674.28</v>
      </c>
      <c r="C1614" s="107" t="s">
        <v>3882</v>
      </c>
      <c r="D1614" s="105">
        <v>20191028</v>
      </c>
      <c r="E1614" s="106">
        <v>1.25</v>
      </c>
      <c r="F1614" s="107" t="s">
        <v>3883</v>
      </c>
      <c r="G1614" s="107" t="s">
        <v>3437</v>
      </c>
    </row>
    <row r="1615" spans="1:7" ht="76.5" x14ac:dyDescent="0.25">
      <c r="A1615" s="105" t="s">
        <v>3884</v>
      </c>
      <c r="B1615" s="106">
        <v>13296.1</v>
      </c>
      <c r="C1615" s="107" t="s">
        <v>1497</v>
      </c>
      <c r="D1615" s="105">
        <v>20191028</v>
      </c>
      <c r="E1615" s="106">
        <v>2968.04</v>
      </c>
      <c r="F1615" s="107" t="s">
        <v>3885</v>
      </c>
      <c r="G1615" s="107" t="s">
        <v>2346</v>
      </c>
    </row>
    <row r="1616" spans="1:7" ht="89.25" x14ac:dyDescent="0.25">
      <c r="A1616" s="105" t="s">
        <v>3886</v>
      </c>
      <c r="B1616" s="106">
        <v>329.4</v>
      </c>
      <c r="C1616" s="107" t="s">
        <v>1497</v>
      </c>
      <c r="D1616" s="105">
        <v>20191028</v>
      </c>
      <c r="E1616" s="106">
        <v>12.2</v>
      </c>
      <c r="F1616" s="107" t="s">
        <v>3887</v>
      </c>
      <c r="G1616" s="107" t="s">
        <v>2349</v>
      </c>
    </row>
    <row r="1617" spans="1:7" ht="89.25" x14ac:dyDescent="0.25">
      <c r="A1617" s="105" t="s">
        <v>3888</v>
      </c>
      <c r="B1617" s="106">
        <v>180</v>
      </c>
      <c r="C1617" s="107" t="s">
        <v>1732</v>
      </c>
      <c r="D1617" s="105">
        <v>20191028</v>
      </c>
      <c r="E1617" s="106">
        <v>180</v>
      </c>
      <c r="F1617" s="107" t="s">
        <v>3889</v>
      </c>
      <c r="G1617" s="107" t="s">
        <v>2346</v>
      </c>
    </row>
    <row r="1618" spans="1:7" ht="38.25" x14ac:dyDescent="0.25">
      <c r="A1618" s="105" t="s">
        <v>3890</v>
      </c>
      <c r="B1618" s="106">
        <v>5790</v>
      </c>
      <c r="C1618" s="107" t="s">
        <v>3891</v>
      </c>
      <c r="D1618" s="105">
        <v>20191029</v>
      </c>
      <c r="E1618" s="106">
        <v>5790</v>
      </c>
      <c r="F1618" s="107" t="s">
        <v>3892</v>
      </c>
      <c r="G1618" s="107" t="s">
        <v>3651</v>
      </c>
    </row>
    <row r="1619" spans="1:7" ht="89.25" x14ac:dyDescent="0.25">
      <c r="A1619" s="105" t="s">
        <v>3893</v>
      </c>
      <c r="B1619" s="106">
        <v>1161.5999999999999</v>
      </c>
      <c r="C1619" s="107" t="s">
        <v>375</v>
      </c>
      <c r="D1619" s="105">
        <v>20190101</v>
      </c>
      <c r="E1619" s="106">
        <v>1161.5999999999999</v>
      </c>
      <c r="F1619" s="107" t="s">
        <v>1895</v>
      </c>
      <c r="G1619" s="107" t="s">
        <v>2731</v>
      </c>
    </row>
    <row r="1620" spans="1:7" ht="76.5" x14ac:dyDescent="0.25">
      <c r="A1620" s="105" t="s">
        <v>3894</v>
      </c>
      <c r="B1620" s="106">
        <v>500</v>
      </c>
      <c r="C1620" s="107" t="s">
        <v>1497</v>
      </c>
      <c r="D1620" s="105">
        <v>20191029</v>
      </c>
      <c r="E1620" s="106">
        <v>15</v>
      </c>
      <c r="F1620" s="107" t="s">
        <v>3895</v>
      </c>
      <c r="G1620" s="107" t="s">
        <v>2363</v>
      </c>
    </row>
    <row r="1621" spans="1:7" ht="89.25" x14ac:dyDescent="0.25">
      <c r="A1621" s="105" t="s">
        <v>3896</v>
      </c>
      <c r="B1621" s="106">
        <v>229.5</v>
      </c>
      <c r="C1621" s="107" t="s">
        <v>517</v>
      </c>
      <c r="D1621" s="105">
        <v>20190101</v>
      </c>
      <c r="E1621" s="106">
        <v>229.5</v>
      </c>
      <c r="F1621" s="107" t="s">
        <v>3897</v>
      </c>
      <c r="G1621" s="107" t="s">
        <v>2733</v>
      </c>
    </row>
    <row r="1622" spans="1:7" ht="89.25" x14ac:dyDescent="0.25">
      <c r="A1622" s="105" t="s">
        <v>3898</v>
      </c>
      <c r="B1622" s="106">
        <v>606.96</v>
      </c>
      <c r="C1622" s="107" t="s">
        <v>375</v>
      </c>
      <c r="D1622" s="105">
        <v>20190101</v>
      </c>
      <c r="E1622" s="106">
        <v>606.96</v>
      </c>
      <c r="F1622" s="107" t="s">
        <v>3899</v>
      </c>
      <c r="G1622" s="107" t="s">
        <v>2731</v>
      </c>
    </row>
    <row r="1623" spans="1:7" ht="63.75" x14ac:dyDescent="0.25">
      <c r="A1623" s="105" t="s">
        <v>3900</v>
      </c>
      <c r="B1623" s="106">
        <v>172.2</v>
      </c>
      <c r="C1623" s="107" t="s">
        <v>1566</v>
      </c>
      <c r="D1623" s="105">
        <v>20191029</v>
      </c>
      <c r="E1623" s="106">
        <v>90.2</v>
      </c>
      <c r="F1623" s="107" t="s">
        <v>3901</v>
      </c>
      <c r="G1623" s="107" t="s">
        <v>2363</v>
      </c>
    </row>
    <row r="1624" spans="1:7" ht="76.5" x14ac:dyDescent="0.25">
      <c r="A1624" s="105" t="s">
        <v>3902</v>
      </c>
      <c r="B1624" s="106">
        <v>900</v>
      </c>
      <c r="C1624" s="107" t="s">
        <v>1497</v>
      </c>
      <c r="D1624" s="105">
        <v>20191029</v>
      </c>
      <c r="E1624" s="106">
        <v>900</v>
      </c>
      <c r="F1624" s="107" t="s">
        <v>3903</v>
      </c>
      <c r="G1624" s="107" t="s">
        <v>2363</v>
      </c>
    </row>
    <row r="1625" spans="1:7" ht="76.5" x14ac:dyDescent="0.25">
      <c r="A1625" s="105" t="s">
        <v>3904</v>
      </c>
      <c r="B1625" s="106">
        <v>15.86</v>
      </c>
      <c r="C1625" s="107" t="s">
        <v>1497</v>
      </c>
      <c r="D1625" s="105">
        <v>20191029</v>
      </c>
      <c r="E1625" s="106">
        <v>15.86</v>
      </c>
      <c r="F1625" s="107" t="s">
        <v>3905</v>
      </c>
      <c r="G1625" s="107" t="s">
        <v>2349</v>
      </c>
    </row>
    <row r="1626" spans="1:7" ht="63.75" x14ac:dyDescent="0.25">
      <c r="A1626" s="105" t="s">
        <v>3906</v>
      </c>
      <c r="B1626" s="106">
        <v>252.75</v>
      </c>
      <c r="C1626" s="107" t="s">
        <v>1566</v>
      </c>
      <c r="D1626" s="105">
        <v>20191029</v>
      </c>
      <c r="E1626" s="106">
        <v>252.75</v>
      </c>
      <c r="F1626" s="107" t="s">
        <v>3907</v>
      </c>
      <c r="G1626" s="107" t="s">
        <v>2363</v>
      </c>
    </row>
    <row r="1627" spans="1:7" ht="38.25" x14ac:dyDescent="0.25">
      <c r="A1627" s="105" t="s">
        <v>3908</v>
      </c>
      <c r="B1627" s="106">
        <v>108.5</v>
      </c>
      <c r="C1627" s="107" t="s">
        <v>1399</v>
      </c>
      <c r="D1627" s="105">
        <v>20191029</v>
      </c>
      <c r="E1627" s="106">
        <v>108.5</v>
      </c>
      <c r="F1627" s="107" t="s">
        <v>3909</v>
      </c>
      <c r="G1627" s="107" t="s">
        <v>2346</v>
      </c>
    </row>
    <row r="1628" spans="1:7" ht="63.75" x14ac:dyDescent="0.25">
      <c r="A1628" s="105" t="s">
        <v>3910</v>
      </c>
      <c r="B1628" s="106">
        <v>80</v>
      </c>
      <c r="C1628" s="107" t="s">
        <v>1497</v>
      </c>
      <c r="D1628" s="105">
        <v>20191029</v>
      </c>
      <c r="E1628" s="106">
        <v>40.4</v>
      </c>
      <c r="F1628" s="107" t="s">
        <v>3911</v>
      </c>
      <c r="G1628" s="107" t="s">
        <v>2346</v>
      </c>
    </row>
    <row r="1629" spans="1:7" ht="63.75" x14ac:dyDescent="0.25">
      <c r="A1629" s="105" t="s">
        <v>3912</v>
      </c>
      <c r="B1629" s="106">
        <v>44.55</v>
      </c>
      <c r="C1629" s="107" t="s">
        <v>1344</v>
      </c>
      <c r="D1629" s="105">
        <v>20191029</v>
      </c>
      <c r="E1629" s="106">
        <v>44.55</v>
      </c>
      <c r="F1629" s="107" t="s">
        <v>3913</v>
      </c>
      <c r="G1629" s="107" t="s">
        <v>2346</v>
      </c>
    </row>
    <row r="1630" spans="1:7" ht="89.25" x14ac:dyDescent="0.25">
      <c r="A1630" s="105" t="s">
        <v>3914</v>
      </c>
      <c r="B1630" s="106">
        <v>1781</v>
      </c>
      <c r="C1630" s="107" t="s">
        <v>513</v>
      </c>
      <c r="D1630" s="105">
        <v>20191029</v>
      </c>
      <c r="E1630" s="106">
        <v>660.55</v>
      </c>
      <c r="F1630" s="107" t="s">
        <v>3915</v>
      </c>
      <c r="G1630" s="107" t="s">
        <v>3916</v>
      </c>
    </row>
    <row r="1631" spans="1:7" ht="51" x14ac:dyDescent="0.25">
      <c r="A1631" s="105" t="s">
        <v>3917</v>
      </c>
      <c r="B1631" s="106">
        <v>3440.88</v>
      </c>
      <c r="C1631" s="107" t="s">
        <v>3918</v>
      </c>
      <c r="D1631" s="105">
        <v>20191030</v>
      </c>
      <c r="E1631" s="106">
        <v>3440.88</v>
      </c>
      <c r="F1631" s="107" t="s">
        <v>3919</v>
      </c>
      <c r="G1631" s="107" t="s">
        <v>3920</v>
      </c>
    </row>
    <row r="1632" spans="1:7" ht="51" x14ac:dyDescent="0.25">
      <c r="A1632" s="105" t="s">
        <v>3921</v>
      </c>
      <c r="B1632" s="106">
        <v>175345.43</v>
      </c>
      <c r="C1632" s="107" t="s">
        <v>948</v>
      </c>
      <c r="D1632" s="105">
        <v>20190101</v>
      </c>
      <c r="E1632" s="106">
        <v>134102.01999999999</v>
      </c>
      <c r="F1632" s="107" t="s">
        <v>3922</v>
      </c>
      <c r="G1632" s="107" t="s">
        <v>3923</v>
      </c>
    </row>
    <row r="1633" spans="1:7" ht="51" x14ac:dyDescent="0.25">
      <c r="A1633" s="105" t="s">
        <v>3924</v>
      </c>
      <c r="B1633" s="106">
        <v>63282.82</v>
      </c>
      <c r="C1633" s="107" t="s">
        <v>948</v>
      </c>
      <c r="D1633" s="105">
        <v>20190101</v>
      </c>
      <c r="E1633" s="106">
        <v>57797.42</v>
      </c>
      <c r="F1633" s="107" t="s">
        <v>3925</v>
      </c>
      <c r="G1633" s="107" t="s">
        <v>3923</v>
      </c>
    </row>
    <row r="1634" spans="1:7" ht="51" x14ac:dyDescent="0.25">
      <c r="A1634" s="105" t="s">
        <v>3926</v>
      </c>
      <c r="B1634" s="106">
        <v>26959.95</v>
      </c>
      <c r="C1634" s="107" t="s">
        <v>948</v>
      </c>
      <c r="D1634" s="105">
        <v>20190101</v>
      </c>
      <c r="E1634" s="106">
        <v>26933.55</v>
      </c>
      <c r="F1634" s="107" t="s">
        <v>1908</v>
      </c>
      <c r="G1634" s="107" t="s">
        <v>3923</v>
      </c>
    </row>
    <row r="1635" spans="1:7" ht="63.75" x14ac:dyDescent="0.25">
      <c r="A1635" s="105" t="s">
        <v>3927</v>
      </c>
      <c r="B1635" s="106">
        <v>7835.76</v>
      </c>
      <c r="C1635" s="107" t="s">
        <v>1497</v>
      </c>
      <c r="D1635" s="105">
        <v>20190101</v>
      </c>
      <c r="E1635" s="106">
        <v>5809.34</v>
      </c>
      <c r="F1635" s="107" t="s">
        <v>3928</v>
      </c>
      <c r="G1635" s="107" t="s">
        <v>2722</v>
      </c>
    </row>
    <row r="1636" spans="1:7" ht="51" x14ac:dyDescent="0.25">
      <c r="A1636" s="105" t="s">
        <v>3929</v>
      </c>
      <c r="B1636" s="106">
        <v>3440.88</v>
      </c>
      <c r="C1636" s="107" t="s">
        <v>3918</v>
      </c>
      <c r="D1636" s="105">
        <v>20191030</v>
      </c>
      <c r="E1636" s="106">
        <v>3440.88</v>
      </c>
      <c r="F1636" s="107" t="s">
        <v>3930</v>
      </c>
      <c r="G1636" s="107" t="s">
        <v>3920</v>
      </c>
    </row>
    <row r="1637" spans="1:7" ht="51" x14ac:dyDescent="0.25">
      <c r="A1637" s="105" t="s">
        <v>3931</v>
      </c>
      <c r="B1637" s="106">
        <v>3101.51</v>
      </c>
      <c r="C1637" s="107" t="s">
        <v>3918</v>
      </c>
      <c r="D1637" s="105">
        <v>20191030</v>
      </c>
      <c r="E1637" s="106">
        <v>3101.51</v>
      </c>
      <c r="F1637" s="107" t="s">
        <v>3932</v>
      </c>
      <c r="G1637" s="107" t="s">
        <v>3920</v>
      </c>
    </row>
    <row r="1638" spans="1:7" ht="38.25" x14ac:dyDescent="0.25">
      <c r="A1638" s="105" t="s">
        <v>3933</v>
      </c>
      <c r="B1638" s="106">
        <v>849</v>
      </c>
      <c r="C1638" s="107" t="s">
        <v>517</v>
      </c>
      <c r="D1638" s="105">
        <v>20191030</v>
      </c>
      <c r="E1638" s="106">
        <v>849</v>
      </c>
      <c r="F1638" s="107" t="s">
        <v>3934</v>
      </c>
      <c r="G1638" s="107" t="s">
        <v>3531</v>
      </c>
    </row>
    <row r="1639" spans="1:7" ht="38.25" x14ac:dyDescent="0.25">
      <c r="A1639" s="105" t="s">
        <v>3935</v>
      </c>
      <c r="B1639" s="106">
        <v>5269</v>
      </c>
      <c r="C1639" s="107" t="s">
        <v>1497</v>
      </c>
      <c r="D1639" s="105">
        <v>20191031</v>
      </c>
      <c r="E1639" s="106">
        <v>476.04</v>
      </c>
      <c r="F1639" s="107" t="s">
        <v>3936</v>
      </c>
      <c r="G1639" s="107" t="s">
        <v>2346</v>
      </c>
    </row>
    <row r="1640" spans="1:7" ht="38.25" x14ac:dyDescent="0.25">
      <c r="A1640" s="105" t="s">
        <v>3937</v>
      </c>
      <c r="B1640" s="106">
        <v>590.6</v>
      </c>
      <c r="C1640" s="107" t="s">
        <v>513</v>
      </c>
      <c r="D1640" s="105">
        <v>20191031</v>
      </c>
      <c r="E1640" s="106">
        <v>590.6</v>
      </c>
      <c r="F1640" s="107" t="s">
        <v>3938</v>
      </c>
      <c r="G1640" s="107" t="s">
        <v>2346</v>
      </c>
    </row>
    <row r="1641" spans="1:7" ht="63.75" x14ac:dyDescent="0.25">
      <c r="A1641" s="105" t="s">
        <v>3939</v>
      </c>
      <c r="B1641" s="106">
        <v>160</v>
      </c>
      <c r="C1641" s="107" t="s">
        <v>1497</v>
      </c>
      <c r="D1641" s="105">
        <v>20191106</v>
      </c>
      <c r="E1641" s="106">
        <v>78.8</v>
      </c>
      <c r="F1641" s="107" t="s">
        <v>3940</v>
      </c>
      <c r="G1641" s="107" t="s">
        <v>2346</v>
      </c>
    </row>
    <row r="1642" spans="1:7" ht="63.75" x14ac:dyDescent="0.25">
      <c r="A1642" s="105" t="s">
        <v>3941</v>
      </c>
      <c r="B1642" s="106">
        <v>82.1</v>
      </c>
      <c r="C1642" s="107" t="s">
        <v>1344</v>
      </c>
      <c r="D1642" s="105">
        <v>20191106</v>
      </c>
      <c r="E1642" s="106">
        <v>82.1</v>
      </c>
      <c r="F1642" s="107" t="s">
        <v>3942</v>
      </c>
      <c r="G1642" s="107" t="s">
        <v>2346</v>
      </c>
    </row>
    <row r="1643" spans="1:7" ht="38.25" x14ac:dyDescent="0.25">
      <c r="A1643" s="105" t="s">
        <v>3943</v>
      </c>
      <c r="B1643" s="106">
        <v>600</v>
      </c>
      <c r="C1643" s="107" t="s">
        <v>317</v>
      </c>
      <c r="D1643" s="105">
        <v>20191106</v>
      </c>
      <c r="E1643" s="106">
        <v>355.69</v>
      </c>
      <c r="F1643" s="107" t="s">
        <v>3944</v>
      </c>
      <c r="G1643" s="107" t="s">
        <v>3945</v>
      </c>
    </row>
    <row r="1644" spans="1:7" ht="25.5" x14ac:dyDescent="0.25">
      <c r="A1644" s="105" t="s">
        <v>3946</v>
      </c>
      <c r="B1644" s="106">
        <v>350</v>
      </c>
      <c r="C1644" s="107" t="s">
        <v>317</v>
      </c>
      <c r="D1644" s="105">
        <v>20191106</v>
      </c>
      <c r="E1644" s="106">
        <v>105.7</v>
      </c>
      <c r="F1644" s="107" t="s">
        <v>3947</v>
      </c>
      <c r="G1644" s="107" t="s">
        <v>3572</v>
      </c>
    </row>
    <row r="1645" spans="1:7" ht="51" x14ac:dyDescent="0.25">
      <c r="A1645" s="105" t="s">
        <v>3948</v>
      </c>
      <c r="B1645" s="106">
        <v>34868.5</v>
      </c>
      <c r="C1645" s="107" t="s">
        <v>1497</v>
      </c>
      <c r="D1645" s="105">
        <v>20191107</v>
      </c>
      <c r="E1645" s="106">
        <v>7202.72</v>
      </c>
      <c r="F1645" s="107" t="s">
        <v>3949</v>
      </c>
      <c r="G1645" s="107" t="s">
        <v>2346</v>
      </c>
    </row>
    <row r="1646" spans="1:7" ht="51" x14ac:dyDescent="0.25">
      <c r="A1646" s="105" t="s">
        <v>3950</v>
      </c>
      <c r="B1646" s="106">
        <v>1185.8399999999999</v>
      </c>
      <c r="C1646" s="107" t="s">
        <v>1497</v>
      </c>
      <c r="D1646" s="105">
        <v>20191107</v>
      </c>
      <c r="E1646" s="106">
        <v>1.22</v>
      </c>
      <c r="F1646" s="107" t="s">
        <v>3951</v>
      </c>
      <c r="G1646" s="107" t="s">
        <v>2349</v>
      </c>
    </row>
    <row r="1647" spans="1:7" ht="38.25" x14ac:dyDescent="0.25">
      <c r="A1647" s="105" t="s">
        <v>3952</v>
      </c>
      <c r="B1647" s="106">
        <v>1001.6</v>
      </c>
      <c r="C1647" s="107" t="s">
        <v>513</v>
      </c>
      <c r="D1647" s="105">
        <v>20191107</v>
      </c>
      <c r="E1647" s="106">
        <v>1001.6</v>
      </c>
      <c r="F1647" s="107" t="s">
        <v>3953</v>
      </c>
      <c r="G1647" s="107" t="s">
        <v>2346</v>
      </c>
    </row>
    <row r="1648" spans="1:7" ht="63.75" x14ac:dyDescent="0.25">
      <c r="A1648" s="105" t="s">
        <v>3954</v>
      </c>
      <c r="B1648" s="106">
        <v>1100</v>
      </c>
      <c r="C1648" s="107" t="s">
        <v>1497</v>
      </c>
      <c r="D1648" s="105">
        <v>20191107</v>
      </c>
      <c r="E1648" s="106">
        <v>10.42</v>
      </c>
      <c r="F1648" s="107" t="s">
        <v>3955</v>
      </c>
      <c r="G1648" s="107" t="s">
        <v>2556</v>
      </c>
    </row>
    <row r="1649" spans="1:7" ht="63.75" x14ac:dyDescent="0.25">
      <c r="A1649" s="105" t="s">
        <v>3956</v>
      </c>
      <c r="B1649" s="106">
        <v>468</v>
      </c>
      <c r="C1649" s="107" t="s">
        <v>2575</v>
      </c>
      <c r="D1649" s="105">
        <v>20191107</v>
      </c>
      <c r="E1649" s="106">
        <v>282.63</v>
      </c>
      <c r="F1649" s="107" t="s">
        <v>3957</v>
      </c>
      <c r="G1649" s="107" t="s">
        <v>2556</v>
      </c>
    </row>
    <row r="1650" spans="1:7" ht="76.5" x14ac:dyDescent="0.25">
      <c r="A1650" s="105" t="s">
        <v>3958</v>
      </c>
      <c r="B1650" s="106">
        <v>200</v>
      </c>
      <c r="C1650" s="107" t="s">
        <v>1497</v>
      </c>
      <c r="D1650" s="105">
        <v>20191108</v>
      </c>
      <c r="E1650" s="106">
        <v>26</v>
      </c>
      <c r="F1650" s="107" t="s">
        <v>3959</v>
      </c>
      <c r="G1650" s="107" t="s">
        <v>2346</v>
      </c>
    </row>
    <row r="1651" spans="1:7" ht="76.5" x14ac:dyDescent="0.25">
      <c r="A1651" s="105" t="s">
        <v>3960</v>
      </c>
      <c r="B1651" s="106">
        <v>80.55</v>
      </c>
      <c r="C1651" s="107" t="s">
        <v>1351</v>
      </c>
      <c r="D1651" s="105">
        <v>20191108</v>
      </c>
      <c r="E1651" s="106">
        <v>80.55</v>
      </c>
      <c r="F1651" s="107" t="s">
        <v>3961</v>
      </c>
      <c r="G1651" s="107" t="s">
        <v>2346</v>
      </c>
    </row>
    <row r="1652" spans="1:7" ht="76.5" x14ac:dyDescent="0.25">
      <c r="A1652" s="105" t="s">
        <v>3962</v>
      </c>
      <c r="B1652" s="106">
        <v>150</v>
      </c>
      <c r="C1652" s="107" t="s">
        <v>1497</v>
      </c>
      <c r="D1652" s="105">
        <v>20191111</v>
      </c>
      <c r="E1652" s="106">
        <v>8</v>
      </c>
      <c r="F1652" s="107" t="s">
        <v>3963</v>
      </c>
      <c r="G1652" s="107" t="s">
        <v>2423</v>
      </c>
    </row>
    <row r="1653" spans="1:7" ht="76.5" x14ac:dyDescent="0.25">
      <c r="A1653" s="105" t="s">
        <v>3964</v>
      </c>
      <c r="B1653" s="106">
        <v>54.45</v>
      </c>
      <c r="C1653" s="107" t="s">
        <v>788</v>
      </c>
      <c r="D1653" s="105">
        <v>20191111</v>
      </c>
      <c r="E1653" s="106">
        <v>54.45</v>
      </c>
      <c r="F1653" s="107" t="s">
        <v>3965</v>
      </c>
      <c r="G1653" s="107" t="s">
        <v>2423</v>
      </c>
    </row>
    <row r="1654" spans="1:7" ht="89.25" x14ac:dyDescent="0.25">
      <c r="A1654" s="105" t="s">
        <v>3966</v>
      </c>
      <c r="B1654" s="106">
        <v>1010</v>
      </c>
      <c r="C1654" s="107" t="s">
        <v>1497</v>
      </c>
      <c r="D1654" s="105">
        <v>20191112</v>
      </c>
      <c r="E1654" s="106">
        <v>79</v>
      </c>
      <c r="F1654" s="107" t="s">
        <v>3967</v>
      </c>
      <c r="G1654" s="107" t="s">
        <v>2725</v>
      </c>
    </row>
    <row r="1655" spans="1:7" ht="89.25" x14ac:dyDescent="0.25">
      <c r="A1655" s="105" t="s">
        <v>3968</v>
      </c>
      <c r="B1655" s="106">
        <v>243.75</v>
      </c>
      <c r="C1655" s="107" t="s">
        <v>513</v>
      </c>
      <c r="D1655" s="105">
        <v>20191112</v>
      </c>
      <c r="E1655" s="106">
        <v>243.75</v>
      </c>
      <c r="F1655" s="107" t="s">
        <v>3969</v>
      </c>
      <c r="G1655" s="107" t="s">
        <v>2725</v>
      </c>
    </row>
    <row r="1656" spans="1:7" ht="76.5" x14ac:dyDescent="0.25">
      <c r="A1656" s="105" t="s">
        <v>3970</v>
      </c>
      <c r="B1656" s="106">
        <v>495</v>
      </c>
      <c r="C1656" s="107" t="s">
        <v>1497</v>
      </c>
      <c r="D1656" s="105">
        <v>20191112</v>
      </c>
      <c r="E1656" s="106">
        <v>183</v>
      </c>
      <c r="F1656" s="107" t="s">
        <v>3971</v>
      </c>
      <c r="G1656" s="107" t="s">
        <v>2346</v>
      </c>
    </row>
    <row r="1657" spans="1:7" ht="76.5" x14ac:dyDescent="0.25">
      <c r="A1657" s="105" t="s">
        <v>3972</v>
      </c>
      <c r="B1657" s="106">
        <v>31.11</v>
      </c>
      <c r="C1657" s="107" t="s">
        <v>1497</v>
      </c>
      <c r="D1657" s="105">
        <v>20191112</v>
      </c>
      <c r="E1657" s="106">
        <v>21.35</v>
      </c>
      <c r="F1657" s="107" t="s">
        <v>3973</v>
      </c>
      <c r="G1657" s="107" t="s">
        <v>2349</v>
      </c>
    </row>
    <row r="1658" spans="1:7" ht="89.25" x14ac:dyDescent="0.25">
      <c r="A1658" s="105" t="s">
        <v>3974</v>
      </c>
      <c r="B1658" s="106">
        <v>120</v>
      </c>
      <c r="C1658" s="107" t="s">
        <v>1497</v>
      </c>
      <c r="D1658" s="105">
        <v>20191112</v>
      </c>
      <c r="E1658" s="106">
        <v>24</v>
      </c>
      <c r="F1658" s="107" t="s">
        <v>3975</v>
      </c>
      <c r="G1658" s="107" t="s">
        <v>3114</v>
      </c>
    </row>
    <row r="1659" spans="1:7" ht="63.75" x14ac:dyDescent="0.25">
      <c r="A1659" s="105" t="s">
        <v>3976</v>
      </c>
      <c r="B1659" s="106">
        <v>20300.78</v>
      </c>
      <c r="C1659" s="107" t="s">
        <v>317</v>
      </c>
      <c r="D1659" s="105">
        <v>20190101</v>
      </c>
      <c r="E1659" s="106">
        <v>14436.87</v>
      </c>
      <c r="F1659" s="107" t="s">
        <v>3977</v>
      </c>
      <c r="G1659" s="107" t="s">
        <v>3675</v>
      </c>
    </row>
    <row r="1660" spans="1:7" ht="63.75" x14ac:dyDescent="0.25">
      <c r="A1660" s="105" t="s">
        <v>3978</v>
      </c>
      <c r="B1660" s="106">
        <v>4631.75</v>
      </c>
      <c r="C1660" s="107" t="s">
        <v>375</v>
      </c>
      <c r="D1660" s="105">
        <v>20190101</v>
      </c>
      <c r="E1660" s="106">
        <v>3293.6</v>
      </c>
      <c r="F1660" s="107" t="s">
        <v>3979</v>
      </c>
      <c r="G1660" s="107" t="s">
        <v>3679</v>
      </c>
    </row>
    <row r="1661" spans="1:7" ht="89.25" x14ac:dyDescent="0.25">
      <c r="A1661" s="105" t="s">
        <v>3980</v>
      </c>
      <c r="B1661" s="106">
        <v>50.5</v>
      </c>
      <c r="C1661" s="107" t="s">
        <v>1430</v>
      </c>
      <c r="D1661" s="105">
        <v>20191112</v>
      </c>
      <c r="E1661" s="106">
        <v>50.5</v>
      </c>
      <c r="F1661" s="107" t="s">
        <v>3981</v>
      </c>
      <c r="G1661" s="107" t="s">
        <v>3114</v>
      </c>
    </row>
    <row r="1662" spans="1:7" ht="76.5" x14ac:dyDescent="0.25">
      <c r="A1662" s="105" t="s">
        <v>3982</v>
      </c>
      <c r="B1662" s="106">
        <v>50</v>
      </c>
      <c r="C1662" s="107" t="s">
        <v>1497</v>
      </c>
      <c r="D1662" s="105">
        <v>20191112</v>
      </c>
      <c r="E1662" s="106">
        <v>22</v>
      </c>
      <c r="F1662" s="107" t="s">
        <v>3983</v>
      </c>
      <c r="G1662" s="107" t="s">
        <v>2363</v>
      </c>
    </row>
    <row r="1663" spans="1:7" ht="63.75" x14ac:dyDescent="0.25">
      <c r="A1663" s="105" t="s">
        <v>3984</v>
      </c>
      <c r="B1663" s="106">
        <v>191.1</v>
      </c>
      <c r="C1663" s="107" t="s">
        <v>1084</v>
      </c>
      <c r="D1663" s="105">
        <v>20191112</v>
      </c>
      <c r="E1663" s="106">
        <v>191.1</v>
      </c>
      <c r="F1663" s="107" t="s">
        <v>3985</v>
      </c>
      <c r="G1663" s="107" t="s">
        <v>2363</v>
      </c>
    </row>
    <row r="1664" spans="1:7" ht="51" x14ac:dyDescent="0.25">
      <c r="A1664" s="105" t="s">
        <v>3986</v>
      </c>
      <c r="B1664" s="106">
        <v>181.1</v>
      </c>
      <c r="C1664" s="107" t="s">
        <v>1084</v>
      </c>
      <c r="D1664" s="105">
        <v>20191112</v>
      </c>
      <c r="E1664" s="106">
        <v>181.1</v>
      </c>
      <c r="F1664" s="107" t="s">
        <v>3987</v>
      </c>
      <c r="G1664" s="107" t="s">
        <v>2363</v>
      </c>
    </row>
    <row r="1665" spans="1:7" ht="76.5" x14ac:dyDescent="0.25">
      <c r="A1665" s="105" t="s">
        <v>3988</v>
      </c>
      <c r="B1665" s="106">
        <v>250</v>
      </c>
      <c r="C1665" s="107" t="s">
        <v>1497</v>
      </c>
      <c r="D1665" s="105">
        <v>20191112</v>
      </c>
      <c r="E1665" s="106">
        <v>100.85</v>
      </c>
      <c r="F1665" s="107" t="s">
        <v>3989</v>
      </c>
      <c r="G1665" s="107" t="s">
        <v>2363</v>
      </c>
    </row>
    <row r="1666" spans="1:7" ht="76.5" x14ac:dyDescent="0.25">
      <c r="A1666" s="105" t="s">
        <v>3990</v>
      </c>
      <c r="B1666" s="106">
        <v>211.1</v>
      </c>
      <c r="C1666" s="107" t="s">
        <v>1084</v>
      </c>
      <c r="D1666" s="105">
        <v>20191112</v>
      </c>
      <c r="E1666" s="106">
        <v>211.1</v>
      </c>
      <c r="F1666" s="107" t="s">
        <v>3991</v>
      </c>
      <c r="G1666" s="107" t="s">
        <v>2363</v>
      </c>
    </row>
    <row r="1667" spans="1:7" ht="76.5" x14ac:dyDescent="0.25">
      <c r="A1667" s="105" t="s">
        <v>3992</v>
      </c>
      <c r="B1667" s="106">
        <v>20</v>
      </c>
      <c r="C1667" s="107" t="s">
        <v>1497</v>
      </c>
      <c r="D1667" s="105">
        <v>20191112</v>
      </c>
      <c r="E1667" s="106">
        <v>15.8</v>
      </c>
      <c r="F1667" s="107" t="s">
        <v>3993</v>
      </c>
      <c r="G1667" s="107" t="s">
        <v>2363</v>
      </c>
    </row>
    <row r="1668" spans="1:7" ht="63.75" x14ac:dyDescent="0.25">
      <c r="A1668" s="105" t="s">
        <v>3994</v>
      </c>
      <c r="B1668" s="106">
        <v>90.55</v>
      </c>
      <c r="C1668" s="107" t="s">
        <v>1084</v>
      </c>
      <c r="D1668" s="105">
        <v>20191112</v>
      </c>
      <c r="E1668" s="106">
        <v>90.55</v>
      </c>
      <c r="F1668" s="107" t="s">
        <v>3995</v>
      </c>
      <c r="G1668" s="107" t="s">
        <v>2363</v>
      </c>
    </row>
    <row r="1669" spans="1:7" ht="76.5" x14ac:dyDescent="0.25">
      <c r="A1669" s="105" t="s">
        <v>3996</v>
      </c>
      <c r="B1669" s="106">
        <v>1130</v>
      </c>
      <c r="C1669" s="107" t="s">
        <v>1497</v>
      </c>
      <c r="D1669" s="105">
        <v>20191114</v>
      </c>
      <c r="E1669" s="106">
        <v>61.5</v>
      </c>
      <c r="F1669" s="107" t="s">
        <v>3997</v>
      </c>
      <c r="G1669" s="107" t="s">
        <v>2363</v>
      </c>
    </row>
    <row r="1670" spans="1:7" ht="63.75" x14ac:dyDescent="0.25">
      <c r="A1670" s="105" t="s">
        <v>3998</v>
      </c>
      <c r="B1670" s="106">
        <v>283.25</v>
      </c>
      <c r="C1670" s="107" t="s">
        <v>1084</v>
      </c>
      <c r="D1670" s="105">
        <v>20191114</v>
      </c>
      <c r="E1670" s="106">
        <v>283.25</v>
      </c>
      <c r="F1670" s="107" t="s">
        <v>3999</v>
      </c>
      <c r="G1670" s="107" t="s">
        <v>2363</v>
      </c>
    </row>
    <row r="1671" spans="1:7" ht="76.5" x14ac:dyDescent="0.25">
      <c r="A1671" s="105" t="s">
        <v>4000</v>
      </c>
      <c r="B1671" s="106">
        <v>350</v>
      </c>
      <c r="C1671" s="107" t="s">
        <v>1497</v>
      </c>
      <c r="D1671" s="105">
        <v>20191114</v>
      </c>
      <c r="E1671" s="106">
        <v>93.25</v>
      </c>
      <c r="F1671" s="107" t="s">
        <v>4001</v>
      </c>
      <c r="G1671" s="107" t="s">
        <v>2363</v>
      </c>
    </row>
    <row r="1672" spans="1:7" ht="76.5" x14ac:dyDescent="0.25">
      <c r="A1672" s="105" t="s">
        <v>4002</v>
      </c>
      <c r="B1672" s="106">
        <v>182.5</v>
      </c>
      <c r="C1672" s="107" t="s">
        <v>1084</v>
      </c>
      <c r="D1672" s="105">
        <v>20191114</v>
      </c>
      <c r="E1672" s="106">
        <v>182.5</v>
      </c>
      <c r="F1672" s="107" t="s">
        <v>4003</v>
      </c>
      <c r="G1672" s="107" t="s">
        <v>2363</v>
      </c>
    </row>
    <row r="1673" spans="1:7" ht="76.5" x14ac:dyDescent="0.25">
      <c r="A1673" s="105" t="s">
        <v>4004</v>
      </c>
      <c r="B1673" s="106">
        <v>400</v>
      </c>
      <c r="C1673" s="107" t="s">
        <v>1497</v>
      </c>
      <c r="D1673" s="105">
        <v>20191114</v>
      </c>
      <c r="E1673" s="106">
        <v>81</v>
      </c>
      <c r="F1673" s="107" t="s">
        <v>4005</v>
      </c>
      <c r="G1673" s="107" t="s">
        <v>2363</v>
      </c>
    </row>
    <row r="1674" spans="1:7" ht="63.75" x14ac:dyDescent="0.25">
      <c r="A1674" s="105" t="s">
        <v>4006</v>
      </c>
      <c r="B1674" s="106">
        <v>169.1</v>
      </c>
      <c r="C1674" s="107" t="s">
        <v>1084</v>
      </c>
      <c r="D1674" s="105">
        <v>20191114</v>
      </c>
      <c r="E1674" s="106">
        <v>169.1</v>
      </c>
      <c r="F1674" s="107" t="s">
        <v>4007</v>
      </c>
      <c r="G1674" s="107" t="s">
        <v>2363</v>
      </c>
    </row>
    <row r="1675" spans="1:7" ht="76.5" x14ac:dyDescent="0.25">
      <c r="A1675" s="105" t="s">
        <v>4008</v>
      </c>
      <c r="B1675" s="106">
        <v>250</v>
      </c>
      <c r="C1675" s="107" t="s">
        <v>1497</v>
      </c>
      <c r="D1675" s="105">
        <v>20191114</v>
      </c>
      <c r="E1675" s="106">
        <v>6</v>
      </c>
      <c r="F1675" s="107" t="s">
        <v>4009</v>
      </c>
      <c r="G1675" s="107" t="s">
        <v>2363</v>
      </c>
    </row>
    <row r="1676" spans="1:7" ht="76.5" x14ac:dyDescent="0.25">
      <c r="A1676" s="105" t="s">
        <v>4010</v>
      </c>
      <c r="B1676" s="106">
        <v>137.4</v>
      </c>
      <c r="C1676" s="107" t="s">
        <v>1084</v>
      </c>
      <c r="D1676" s="105">
        <v>20191114</v>
      </c>
      <c r="E1676" s="106">
        <v>137.4</v>
      </c>
      <c r="F1676" s="107" t="s">
        <v>4011</v>
      </c>
      <c r="G1676" s="107" t="s">
        <v>2363</v>
      </c>
    </row>
    <row r="1677" spans="1:7" ht="63.75" x14ac:dyDescent="0.25">
      <c r="A1677" s="105" t="s">
        <v>4012</v>
      </c>
      <c r="B1677" s="106">
        <v>150</v>
      </c>
      <c r="C1677" s="107" t="s">
        <v>1497</v>
      </c>
      <c r="D1677" s="105">
        <v>20191115</v>
      </c>
      <c r="E1677" s="106">
        <v>26</v>
      </c>
      <c r="F1677" s="107" t="s">
        <v>4013</v>
      </c>
      <c r="G1677" s="107" t="s">
        <v>2346</v>
      </c>
    </row>
    <row r="1678" spans="1:7" ht="63.75" x14ac:dyDescent="0.25">
      <c r="A1678" s="105" t="s">
        <v>4014</v>
      </c>
      <c r="B1678" s="106">
        <v>73.2</v>
      </c>
      <c r="C1678" s="107" t="s">
        <v>2494</v>
      </c>
      <c r="D1678" s="105">
        <v>20191115</v>
      </c>
      <c r="E1678" s="106">
        <v>73.2</v>
      </c>
      <c r="F1678" s="107" t="s">
        <v>4015</v>
      </c>
      <c r="G1678" s="107" t="s">
        <v>2346</v>
      </c>
    </row>
    <row r="1679" spans="1:7" ht="63.75" x14ac:dyDescent="0.25">
      <c r="A1679" s="105" t="s">
        <v>4016</v>
      </c>
      <c r="B1679" s="106">
        <v>7930</v>
      </c>
      <c r="C1679" s="107" t="s">
        <v>4017</v>
      </c>
      <c r="D1679" s="105">
        <v>20191115</v>
      </c>
      <c r="E1679" s="106">
        <v>7930</v>
      </c>
      <c r="F1679" s="107" t="s">
        <v>4018</v>
      </c>
      <c r="G1679" s="107" t="s">
        <v>4019</v>
      </c>
    </row>
    <row r="1680" spans="1:7" ht="38.25" x14ac:dyDescent="0.25">
      <c r="A1680" s="105" t="s">
        <v>4020</v>
      </c>
      <c r="B1680" s="106">
        <v>703.8</v>
      </c>
      <c r="C1680" s="107" t="s">
        <v>1497</v>
      </c>
      <c r="D1680" s="105">
        <v>20191118</v>
      </c>
      <c r="E1680" s="106">
        <v>435.8</v>
      </c>
      <c r="F1680" s="107" t="s">
        <v>4021</v>
      </c>
      <c r="G1680" s="107" t="s">
        <v>2363</v>
      </c>
    </row>
    <row r="1681" spans="1:7" ht="38.25" x14ac:dyDescent="0.25">
      <c r="A1681" s="105" t="s">
        <v>4022</v>
      </c>
      <c r="B1681" s="106">
        <v>4134.91</v>
      </c>
      <c r="C1681" s="107" t="s">
        <v>1497</v>
      </c>
      <c r="D1681" s="105">
        <v>20191118</v>
      </c>
      <c r="E1681" s="106">
        <v>1148.8</v>
      </c>
      <c r="F1681" s="107" t="s">
        <v>4023</v>
      </c>
      <c r="G1681" s="107" t="s">
        <v>2346</v>
      </c>
    </row>
    <row r="1682" spans="1:7" ht="38.25" x14ac:dyDescent="0.25">
      <c r="A1682" s="105" t="s">
        <v>4024</v>
      </c>
      <c r="B1682" s="106">
        <v>927.2</v>
      </c>
      <c r="C1682" s="107" t="s">
        <v>1497</v>
      </c>
      <c r="D1682" s="105">
        <v>20191118</v>
      </c>
      <c r="E1682" s="106">
        <v>244</v>
      </c>
      <c r="F1682" s="107" t="s">
        <v>4025</v>
      </c>
      <c r="G1682" s="107" t="s">
        <v>2349</v>
      </c>
    </row>
    <row r="1683" spans="1:7" ht="38.25" x14ac:dyDescent="0.25">
      <c r="A1683" s="105" t="s">
        <v>4026</v>
      </c>
      <c r="B1683" s="106">
        <v>47.2</v>
      </c>
      <c r="C1683" s="107" t="s">
        <v>513</v>
      </c>
      <c r="D1683" s="105">
        <v>20191118</v>
      </c>
      <c r="E1683" s="106">
        <v>47.2</v>
      </c>
      <c r="F1683" s="107" t="s">
        <v>4027</v>
      </c>
      <c r="G1683" s="107" t="s">
        <v>2363</v>
      </c>
    </row>
    <row r="1684" spans="1:7" ht="38.25" x14ac:dyDescent="0.25">
      <c r="A1684" s="105" t="s">
        <v>4028</v>
      </c>
      <c r="B1684" s="106">
        <v>315.45</v>
      </c>
      <c r="C1684" s="107" t="s">
        <v>513</v>
      </c>
      <c r="D1684" s="105">
        <v>20191118</v>
      </c>
      <c r="E1684" s="106">
        <v>315.45</v>
      </c>
      <c r="F1684" s="107" t="s">
        <v>4029</v>
      </c>
      <c r="G1684" s="107" t="s">
        <v>2346</v>
      </c>
    </row>
    <row r="1685" spans="1:7" ht="76.5" x14ac:dyDescent="0.25">
      <c r="A1685" s="105" t="s">
        <v>4030</v>
      </c>
      <c r="B1685" s="106">
        <v>1000</v>
      </c>
      <c r="C1685" s="107" t="s">
        <v>1497</v>
      </c>
      <c r="D1685" s="105">
        <v>20191119</v>
      </c>
      <c r="E1685" s="106">
        <v>33.03</v>
      </c>
      <c r="F1685" s="107" t="s">
        <v>4031</v>
      </c>
      <c r="G1685" s="107" t="s">
        <v>3073</v>
      </c>
    </row>
    <row r="1686" spans="1:7" ht="76.5" x14ac:dyDescent="0.25">
      <c r="A1686" s="105" t="s">
        <v>4032</v>
      </c>
      <c r="B1686" s="106">
        <v>150</v>
      </c>
      <c r="C1686" s="107" t="s">
        <v>1532</v>
      </c>
      <c r="D1686" s="105">
        <v>20191119</v>
      </c>
      <c r="E1686" s="106">
        <v>150</v>
      </c>
      <c r="F1686" s="107" t="s">
        <v>4033</v>
      </c>
      <c r="G1686" s="107" t="s">
        <v>3073</v>
      </c>
    </row>
    <row r="1687" spans="1:7" ht="63.75" x14ac:dyDescent="0.25">
      <c r="A1687" s="105" t="s">
        <v>4034</v>
      </c>
      <c r="B1687" s="106">
        <v>1100</v>
      </c>
      <c r="C1687" s="107" t="s">
        <v>1497</v>
      </c>
      <c r="D1687" s="105">
        <v>20191119</v>
      </c>
      <c r="E1687" s="106">
        <v>10.42</v>
      </c>
      <c r="F1687" s="107" t="s">
        <v>4035</v>
      </c>
      <c r="G1687" s="107" t="s">
        <v>2556</v>
      </c>
    </row>
    <row r="1688" spans="1:7" ht="63.75" x14ac:dyDescent="0.25">
      <c r="A1688" s="105" t="s">
        <v>4036</v>
      </c>
      <c r="B1688" s="106">
        <v>150</v>
      </c>
      <c r="C1688" s="107" t="s">
        <v>1067</v>
      </c>
      <c r="D1688" s="105">
        <v>20191119</v>
      </c>
      <c r="E1688" s="106">
        <v>21.86</v>
      </c>
      <c r="F1688" s="107" t="s">
        <v>4037</v>
      </c>
      <c r="G1688" s="107" t="s">
        <v>2556</v>
      </c>
    </row>
    <row r="1689" spans="1:7" ht="89.25" x14ac:dyDescent="0.25">
      <c r="A1689" s="105" t="s">
        <v>4038</v>
      </c>
      <c r="B1689" s="106">
        <v>374</v>
      </c>
      <c r="C1689" s="107" t="s">
        <v>1497</v>
      </c>
      <c r="D1689" s="105">
        <v>20191119</v>
      </c>
      <c r="E1689" s="106">
        <v>24.56</v>
      </c>
      <c r="F1689" s="107" t="s">
        <v>4039</v>
      </c>
      <c r="G1689" s="107" t="s">
        <v>2423</v>
      </c>
    </row>
    <row r="1690" spans="1:7" ht="89.25" x14ac:dyDescent="0.25">
      <c r="A1690" s="105" t="s">
        <v>4040</v>
      </c>
      <c r="B1690" s="106">
        <v>68.099999999999994</v>
      </c>
      <c r="C1690" s="107" t="s">
        <v>1425</v>
      </c>
      <c r="D1690" s="105">
        <v>20191119</v>
      </c>
      <c r="E1690" s="106">
        <v>68.099999999999994</v>
      </c>
      <c r="F1690" s="107" t="s">
        <v>4041</v>
      </c>
      <c r="G1690" s="107" t="s">
        <v>2423</v>
      </c>
    </row>
    <row r="1691" spans="1:7" ht="76.5" x14ac:dyDescent="0.25">
      <c r="A1691" s="105" t="s">
        <v>4042</v>
      </c>
      <c r="B1691" s="106">
        <v>9000</v>
      </c>
      <c r="C1691" s="107" t="s">
        <v>513</v>
      </c>
      <c r="D1691" s="105">
        <v>20191120</v>
      </c>
      <c r="E1691" s="106">
        <v>3000</v>
      </c>
      <c r="F1691" s="107" t="s">
        <v>4043</v>
      </c>
      <c r="G1691" s="107" t="s">
        <v>3120</v>
      </c>
    </row>
    <row r="1692" spans="1:7" ht="89.25" x14ac:dyDescent="0.25">
      <c r="A1692" s="105" t="s">
        <v>4044</v>
      </c>
      <c r="B1692" s="106">
        <v>4956</v>
      </c>
      <c r="C1692" s="107" t="s">
        <v>375</v>
      </c>
      <c r="D1692" s="105">
        <v>20191120</v>
      </c>
      <c r="E1692" s="106">
        <v>4956</v>
      </c>
      <c r="F1692" s="107" t="s">
        <v>4045</v>
      </c>
      <c r="G1692" s="107" t="s">
        <v>2731</v>
      </c>
    </row>
    <row r="1693" spans="1:7" ht="89.25" x14ac:dyDescent="0.25">
      <c r="A1693" s="105" t="s">
        <v>4046</v>
      </c>
      <c r="B1693" s="106">
        <v>1456.33</v>
      </c>
      <c r="C1693" s="107" t="s">
        <v>517</v>
      </c>
      <c r="D1693" s="105">
        <v>20191120</v>
      </c>
      <c r="E1693" s="106">
        <v>946.33</v>
      </c>
      <c r="F1693" s="107" t="s">
        <v>4047</v>
      </c>
      <c r="G1693" s="107" t="s">
        <v>2733</v>
      </c>
    </row>
    <row r="1694" spans="1:7" ht="51" x14ac:dyDescent="0.25">
      <c r="A1694" s="105" t="s">
        <v>4048</v>
      </c>
      <c r="B1694" s="106">
        <v>122.2</v>
      </c>
      <c r="C1694" s="107" t="s">
        <v>513</v>
      </c>
      <c r="D1694" s="105">
        <v>20191120</v>
      </c>
      <c r="E1694" s="106">
        <v>122.2</v>
      </c>
      <c r="F1694" s="107" t="s">
        <v>4049</v>
      </c>
      <c r="G1694" s="107" t="s">
        <v>2346</v>
      </c>
    </row>
    <row r="1695" spans="1:7" ht="76.5" x14ac:dyDescent="0.25">
      <c r="A1695" s="105" t="s">
        <v>4050</v>
      </c>
      <c r="B1695" s="106">
        <v>14222</v>
      </c>
      <c r="C1695" s="107" t="s">
        <v>375</v>
      </c>
      <c r="D1695" s="105">
        <v>20191121</v>
      </c>
      <c r="E1695" s="106">
        <v>14222</v>
      </c>
      <c r="F1695" s="107" t="s">
        <v>4051</v>
      </c>
      <c r="G1695" s="107" t="s">
        <v>3059</v>
      </c>
    </row>
    <row r="1696" spans="1:7" ht="89.25" x14ac:dyDescent="0.25">
      <c r="A1696" s="105" t="s">
        <v>4052</v>
      </c>
      <c r="B1696" s="106">
        <v>70638</v>
      </c>
      <c r="C1696" s="107" t="s">
        <v>3891</v>
      </c>
      <c r="D1696" s="105">
        <v>20191121</v>
      </c>
      <c r="E1696" s="106">
        <v>47092</v>
      </c>
      <c r="F1696" s="107" t="s">
        <v>4053</v>
      </c>
      <c r="G1696" s="107" t="s">
        <v>2534</v>
      </c>
    </row>
    <row r="1697" spans="1:7" ht="89.25" x14ac:dyDescent="0.25">
      <c r="A1697" s="105" t="s">
        <v>4054</v>
      </c>
      <c r="B1697" s="106">
        <v>65146.78</v>
      </c>
      <c r="C1697" s="107" t="s">
        <v>4055</v>
      </c>
      <c r="D1697" s="105">
        <v>20191121</v>
      </c>
      <c r="E1697" s="106">
        <v>43430.78</v>
      </c>
      <c r="F1697" s="107" t="s">
        <v>4056</v>
      </c>
      <c r="G1697" s="107" t="s">
        <v>2534</v>
      </c>
    </row>
    <row r="1698" spans="1:7" ht="38.25" x14ac:dyDescent="0.25">
      <c r="A1698" s="105" t="s">
        <v>4057</v>
      </c>
      <c r="B1698" s="106">
        <v>15000</v>
      </c>
      <c r="C1698" s="107" t="s">
        <v>1497</v>
      </c>
      <c r="D1698" s="105">
        <v>20191122</v>
      </c>
      <c r="E1698" s="106">
        <v>4018.68</v>
      </c>
      <c r="F1698" s="107" t="s">
        <v>4058</v>
      </c>
      <c r="G1698" s="107" t="s">
        <v>2346</v>
      </c>
    </row>
    <row r="1699" spans="1:7" ht="51" x14ac:dyDescent="0.25">
      <c r="A1699" s="105" t="s">
        <v>4059</v>
      </c>
      <c r="B1699" s="106">
        <v>641.72</v>
      </c>
      <c r="C1699" s="107" t="s">
        <v>1497</v>
      </c>
      <c r="D1699" s="105">
        <v>20191122</v>
      </c>
      <c r="E1699" s="106">
        <v>190.32</v>
      </c>
      <c r="F1699" s="107" t="s">
        <v>4060</v>
      </c>
      <c r="G1699" s="107" t="s">
        <v>2349</v>
      </c>
    </row>
    <row r="1700" spans="1:7" ht="38.25" x14ac:dyDescent="0.25">
      <c r="A1700" s="105" t="s">
        <v>4061</v>
      </c>
      <c r="B1700" s="106">
        <v>570</v>
      </c>
      <c r="C1700" s="107" t="s">
        <v>513</v>
      </c>
      <c r="D1700" s="105">
        <v>20191122</v>
      </c>
      <c r="E1700" s="106">
        <v>570</v>
      </c>
      <c r="F1700" s="107" t="s">
        <v>4062</v>
      </c>
      <c r="G1700" s="107" t="s">
        <v>2346</v>
      </c>
    </row>
    <row r="1701" spans="1:7" ht="63.75" x14ac:dyDescent="0.25">
      <c r="A1701" s="105" t="s">
        <v>4063</v>
      </c>
      <c r="B1701" s="106">
        <v>150</v>
      </c>
      <c r="C1701" s="107" t="s">
        <v>1497</v>
      </c>
      <c r="D1701" s="105">
        <v>20191122</v>
      </c>
      <c r="E1701" s="106">
        <v>26</v>
      </c>
      <c r="F1701" s="107" t="s">
        <v>4064</v>
      </c>
      <c r="G1701" s="107" t="s">
        <v>2346</v>
      </c>
    </row>
    <row r="1702" spans="1:7" ht="51" x14ac:dyDescent="0.25">
      <c r="A1702" s="105" t="s">
        <v>4065</v>
      </c>
      <c r="B1702" s="106">
        <v>72.099999999999994</v>
      </c>
      <c r="C1702" s="107" t="s">
        <v>2494</v>
      </c>
      <c r="D1702" s="105">
        <v>20191122</v>
      </c>
      <c r="E1702" s="106">
        <v>72.099999999999994</v>
      </c>
      <c r="F1702" s="107" t="s">
        <v>4066</v>
      </c>
      <c r="G1702" s="107" t="s">
        <v>2346</v>
      </c>
    </row>
    <row r="1703" spans="1:7" ht="76.5" x14ac:dyDescent="0.25">
      <c r="A1703" s="105" t="s">
        <v>4067</v>
      </c>
      <c r="B1703" s="106">
        <v>390</v>
      </c>
      <c r="C1703" s="107" t="s">
        <v>1497</v>
      </c>
      <c r="D1703" s="105">
        <v>20191125</v>
      </c>
      <c r="E1703" s="106">
        <v>24.7</v>
      </c>
      <c r="F1703" s="107" t="s">
        <v>4068</v>
      </c>
      <c r="G1703" s="107" t="s">
        <v>2363</v>
      </c>
    </row>
    <row r="1704" spans="1:7" ht="76.5" x14ac:dyDescent="0.25">
      <c r="A1704" s="105" t="s">
        <v>4069</v>
      </c>
      <c r="B1704" s="106">
        <v>134.05000000000001</v>
      </c>
      <c r="C1704" s="107" t="s">
        <v>1084</v>
      </c>
      <c r="D1704" s="105">
        <v>20191125</v>
      </c>
      <c r="E1704" s="106">
        <v>134.05000000000001</v>
      </c>
      <c r="F1704" s="107" t="s">
        <v>4070</v>
      </c>
      <c r="G1704" s="107" t="s">
        <v>2363</v>
      </c>
    </row>
    <row r="1705" spans="1:7" ht="63.75" x14ac:dyDescent="0.25">
      <c r="A1705" s="105" t="s">
        <v>4071</v>
      </c>
      <c r="B1705" s="106">
        <v>80</v>
      </c>
      <c r="C1705" s="107" t="s">
        <v>1497</v>
      </c>
      <c r="D1705" s="105">
        <v>20191126</v>
      </c>
      <c r="E1705" s="106">
        <v>40.4</v>
      </c>
      <c r="F1705" s="107" t="s">
        <v>4072</v>
      </c>
      <c r="G1705" s="107" t="s">
        <v>2346</v>
      </c>
    </row>
    <row r="1706" spans="1:7" ht="63.75" x14ac:dyDescent="0.25">
      <c r="A1706" s="105" t="s">
        <v>4073</v>
      </c>
      <c r="B1706" s="106">
        <v>50.55</v>
      </c>
      <c r="C1706" s="107" t="s">
        <v>1344</v>
      </c>
      <c r="D1706" s="105">
        <v>20191126</v>
      </c>
      <c r="E1706" s="106">
        <v>40.049999999999997</v>
      </c>
      <c r="F1706" s="107" t="s">
        <v>4074</v>
      </c>
      <c r="G1706" s="107" t="s">
        <v>2346</v>
      </c>
    </row>
    <row r="1707" spans="1:7" ht="76.5" x14ac:dyDescent="0.25">
      <c r="A1707" s="105" t="s">
        <v>4075</v>
      </c>
      <c r="B1707" s="106">
        <v>100</v>
      </c>
      <c r="C1707" s="107" t="s">
        <v>1497</v>
      </c>
      <c r="D1707" s="105">
        <v>20191126</v>
      </c>
      <c r="E1707" s="106">
        <v>17.649999999999999</v>
      </c>
      <c r="F1707" s="107" t="s">
        <v>4076</v>
      </c>
      <c r="G1707" s="107" t="s">
        <v>2363</v>
      </c>
    </row>
    <row r="1708" spans="1:7" ht="63.75" x14ac:dyDescent="0.25">
      <c r="A1708" s="105" t="s">
        <v>4077</v>
      </c>
      <c r="B1708" s="106">
        <v>181.1</v>
      </c>
      <c r="C1708" s="107" t="s">
        <v>1084</v>
      </c>
      <c r="D1708" s="105">
        <v>20191126</v>
      </c>
      <c r="E1708" s="106">
        <v>181.1</v>
      </c>
      <c r="F1708" s="107" t="s">
        <v>4078</v>
      </c>
      <c r="G1708" s="107" t="s">
        <v>2363</v>
      </c>
    </row>
    <row r="1709" spans="1:7" ht="89.25" x14ac:dyDescent="0.25">
      <c r="A1709" s="105" t="s">
        <v>4079</v>
      </c>
      <c r="B1709" s="106">
        <v>376</v>
      </c>
      <c r="C1709" s="107" t="s">
        <v>1497</v>
      </c>
      <c r="D1709" s="105">
        <v>20191127</v>
      </c>
      <c r="E1709" s="106">
        <v>19</v>
      </c>
      <c r="F1709" s="107" t="s">
        <v>4080</v>
      </c>
      <c r="G1709" s="107" t="s">
        <v>2366</v>
      </c>
    </row>
    <row r="1710" spans="1:7" ht="76.5" x14ac:dyDescent="0.25">
      <c r="A1710" s="105" t="s">
        <v>4081</v>
      </c>
      <c r="B1710" s="106">
        <v>91.65</v>
      </c>
      <c r="C1710" s="107" t="s">
        <v>1237</v>
      </c>
      <c r="D1710" s="105">
        <v>20191127</v>
      </c>
      <c r="E1710" s="106">
        <v>91.65</v>
      </c>
      <c r="F1710" s="107" t="s">
        <v>4082</v>
      </c>
      <c r="G1710" s="107" t="s">
        <v>2366</v>
      </c>
    </row>
    <row r="1711" spans="1:7" ht="63.75" x14ac:dyDescent="0.25">
      <c r="A1711" s="105" t="s">
        <v>4083</v>
      </c>
      <c r="B1711" s="106">
        <v>150</v>
      </c>
      <c r="C1711" s="107" t="s">
        <v>1497</v>
      </c>
      <c r="D1711" s="105">
        <v>20191127</v>
      </c>
      <c r="E1711" s="106">
        <v>26</v>
      </c>
      <c r="F1711" s="107" t="s">
        <v>4084</v>
      </c>
      <c r="G1711" s="107" t="s">
        <v>2346</v>
      </c>
    </row>
    <row r="1712" spans="1:7" ht="63.75" x14ac:dyDescent="0.25">
      <c r="A1712" s="105" t="s">
        <v>4085</v>
      </c>
      <c r="B1712" s="106">
        <v>81.099999999999994</v>
      </c>
      <c r="C1712" s="107" t="s">
        <v>1497</v>
      </c>
      <c r="D1712" s="105">
        <v>20191127</v>
      </c>
      <c r="E1712" s="106">
        <v>81.099999999999994</v>
      </c>
      <c r="F1712" s="107" t="s">
        <v>4086</v>
      </c>
      <c r="G1712" s="107" t="s">
        <v>2346</v>
      </c>
    </row>
    <row r="1713" spans="1:7" ht="89.25" x14ac:dyDescent="0.25">
      <c r="A1713" s="105" t="s">
        <v>4087</v>
      </c>
      <c r="B1713" s="106">
        <v>6780</v>
      </c>
      <c r="C1713" s="107" t="s">
        <v>1497</v>
      </c>
      <c r="D1713" s="105">
        <v>20191127</v>
      </c>
      <c r="E1713" s="106">
        <v>1108.72</v>
      </c>
      <c r="F1713" s="107" t="s">
        <v>4088</v>
      </c>
      <c r="G1713" s="107" t="s">
        <v>2369</v>
      </c>
    </row>
    <row r="1714" spans="1:7" ht="63.75" x14ac:dyDescent="0.25">
      <c r="A1714" s="105" t="s">
        <v>4089</v>
      </c>
      <c r="B1714" s="106">
        <v>7320</v>
      </c>
      <c r="C1714" s="107" t="s">
        <v>269</v>
      </c>
      <c r="D1714" s="105">
        <v>20190101</v>
      </c>
      <c r="E1714" s="106">
        <v>7320</v>
      </c>
      <c r="F1714" s="107" t="s">
        <v>1979</v>
      </c>
      <c r="G1714" s="107" t="s">
        <v>4090</v>
      </c>
    </row>
    <row r="1715" spans="1:7" ht="76.5" x14ac:dyDescent="0.25">
      <c r="A1715" s="105" t="s">
        <v>4091</v>
      </c>
      <c r="B1715" s="106">
        <v>1150</v>
      </c>
      <c r="C1715" s="107" t="s">
        <v>1497</v>
      </c>
      <c r="D1715" s="105">
        <v>20191127</v>
      </c>
      <c r="E1715" s="106">
        <v>21.53</v>
      </c>
      <c r="F1715" s="107" t="s">
        <v>4092</v>
      </c>
      <c r="G1715" s="107" t="s">
        <v>2363</v>
      </c>
    </row>
    <row r="1716" spans="1:7" ht="76.5" x14ac:dyDescent="0.25">
      <c r="A1716" s="105" t="s">
        <v>4093</v>
      </c>
      <c r="B1716" s="106">
        <v>190.85</v>
      </c>
      <c r="C1716" s="107" t="s">
        <v>1566</v>
      </c>
      <c r="D1716" s="105">
        <v>20191127</v>
      </c>
      <c r="E1716" s="106">
        <v>190.85</v>
      </c>
      <c r="F1716" s="107" t="s">
        <v>4094</v>
      </c>
      <c r="G1716" s="107" t="s">
        <v>2363</v>
      </c>
    </row>
    <row r="1717" spans="1:7" ht="76.5" x14ac:dyDescent="0.25">
      <c r="A1717" s="105" t="s">
        <v>4095</v>
      </c>
      <c r="B1717" s="106">
        <v>3450</v>
      </c>
      <c r="C1717" s="107" t="s">
        <v>1497</v>
      </c>
      <c r="D1717" s="105">
        <v>20191127</v>
      </c>
      <c r="E1717" s="106">
        <v>318.58999999999997</v>
      </c>
      <c r="F1717" s="107" t="s">
        <v>4096</v>
      </c>
      <c r="G1717" s="107" t="s">
        <v>2363</v>
      </c>
    </row>
    <row r="1718" spans="1:7" ht="76.5" x14ac:dyDescent="0.25">
      <c r="A1718" s="105" t="s">
        <v>4097</v>
      </c>
      <c r="B1718" s="106">
        <v>84.18</v>
      </c>
      <c r="C1718" s="107" t="s">
        <v>1497</v>
      </c>
      <c r="D1718" s="105">
        <v>20191127</v>
      </c>
      <c r="E1718" s="106">
        <v>2.44</v>
      </c>
      <c r="F1718" s="107" t="s">
        <v>4098</v>
      </c>
      <c r="G1718" s="107" t="s">
        <v>2349</v>
      </c>
    </row>
    <row r="1719" spans="1:7" ht="63.75" x14ac:dyDescent="0.25">
      <c r="A1719" s="105" t="s">
        <v>4099</v>
      </c>
      <c r="B1719" s="106">
        <v>571.41</v>
      </c>
      <c r="C1719" s="107" t="s">
        <v>513</v>
      </c>
      <c r="D1719" s="105">
        <v>20191127</v>
      </c>
      <c r="E1719" s="106">
        <v>494.51</v>
      </c>
      <c r="F1719" s="107" t="s">
        <v>4100</v>
      </c>
      <c r="G1719" s="107" t="s">
        <v>2363</v>
      </c>
    </row>
    <row r="1720" spans="1:7" ht="76.5" x14ac:dyDescent="0.25">
      <c r="A1720" s="105" t="s">
        <v>4101</v>
      </c>
      <c r="B1720" s="106">
        <v>180</v>
      </c>
      <c r="C1720" s="107" t="s">
        <v>1497</v>
      </c>
      <c r="D1720" s="105">
        <v>20191127</v>
      </c>
      <c r="E1720" s="106">
        <v>41.3</v>
      </c>
      <c r="F1720" s="107" t="s">
        <v>4102</v>
      </c>
      <c r="G1720" s="107" t="s">
        <v>2363</v>
      </c>
    </row>
    <row r="1721" spans="1:7" ht="63.75" x14ac:dyDescent="0.25">
      <c r="A1721" s="105" t="s">
        <v>4103</v>
      </c>
      <c r="B1721" s="106">
        <v>50.55</v>
      </c>
      <c r="C1721" s="107" t="s">
        <v>1325</v>
      </c>
      <c r="D1721" s="105">
        <v>20191127</v>
      </c>
      <c r="E1721" s="106">
        <v>50.55</v>
      </c>
      <c r="F1721" s="107" t="s">
        <v>4104</v>
      </c>
      <c r="G1721" s="107" t="s">
        <v>2363</v>
      </c>
    </row>
    <row r="1722" spans="1:7" ht="63.75" x14ac:dyDescent="0.25">
      <c r="A1722" s="105" t="s">
        <v>4105</v>
      </c>
      <c r="B1722" s="106">
        <v>3335.5</v>
      </c>
      <c r="C1722" s="107" t="s">
        <v>1497</v>
      </c>
      <c r="D1722" s="105">
        <v>20191129</v>
      </c>
      <c r="E1722" s="106">
        <v>486.24</v>
      </c>
      <c r="F1722" s="107" t="s">
        <v>4106</v>
      </c>
      <c r="G1722" s="107" t="s">
        <v>2346</v>
      </c>
    </row>
    <row r="1723" spans="1:7" ht="51" x14ac:dyDescent="0.25">
      <c r="A1723" s="105" t="s">
        <v>4107</v>
      </c>
      <c r="B1723" s="106">
        <v>264.08</v>
      </c>
      <c r="C1723" s="107" t="s">
        <v>513</v>
      </c>
      <c r="D1723" s="105">
        <v>20191129</v>
      </c>
      <c r="E1723" s="106">
        <v>264.08</v>
      </c>
      <c r="F1723" s="107" t="s">
        <v>4108</v>
      </c>
      <c r="G1723" s="107" t="s">
        <v>2346</v>
      </c>
    </row>
    <row r="1724" spans="1:7" ht="51" x14ac:dyDescent="0.25">
      <c r="A1724" s="105" t="s">
        <v>4109</v>
      </c>
      <c r="B1724" s="106">
        <v>487.5</v>
      </c>
      <c r="C1724" s="107" t="s">
        <v>1497</v>
      </c>
      <c r="D1724" s="105">
        <v>20191129</v>
      </c>
      <c r="E1724" s="106">
        <v>487.5</v>
      </c>
      <c r="F1724" s="107" t="s">
        <v>4110</v>
      </c>
      <c r="G1724" s="107" t="s">
        <v>3073</v>
      </c>
    </row>
    <row r="1725" spans="1:7" ht="51" x14ac:dyDescent="0.25">
      <c r="A1725" s="105" t="s">
        <v>4111</v>
      </c>
      <c r="B1725" s="106">
        <v>76.25</v>
      </c>
      <c r="C1725" s="107" t="s">
        <v>1497</v>
      </c>
      <c r="D1725" s="105">
        <v>20191129</v>
      </c>
      <c r="E1725" s="106">
        <v>76.25</v>
      </c>
      <c r="F1725" s="107" t="s">
        <v>4112</v>
      </c>
      <c r="G1725" s="107" t="s">
        <v>2999</v>
      </c>
    </row>
    <row r="1726" spans="1:7" ht="63.75" x14ac:dyDescent="0.25">
      <c r="A1726" s="105" t="s">
        <v>4113</v>
      </c>
      <c r="B1726" s="106">
        <v>100</v>
      </c>
      <c r="C1726" s="107" t="s">
        <v>1497</v>
      </c>
      <c r="D1726" s="105">
        <v>20191129</v>
      </c>
      <c r="E1726" s="106">
        <v>54.5</v>
      </c>
      <c r="F1726" s="107" t="s">
        <v>4114</v>
      </c>
      <c r="G1726" s="107" t="s">
        <v>2363</v>
      </c>
    </row>
    <row r="1727" spans="1:7" ht="63.75" x14ac:dyDescent="0.25">
      <c r="A1727" s="105" t="s">
        <v>4115</v>
      </c>
      <c r="B1727" s="106">
        <v>154.30000000000001</v>
      </c>
      <c r="C1727" s="107" t="s">
        <v>1084</v>
      </c>
      <c r="D1727" s="105">
        <v>20191129</v>
      </c>
      <c r="E1727" s="106">
        <v>154.30000000000001</v>
      </c>
      <c r="F1727" s="107" t="s">
        <v>4116</v>
      </c>
      <c r="G1727" s="107" t="s">
        <v>2363</v>
      </c>
    </row>
    <row r="1728" spans="1:7" ht="76.5" x14ac:dyDescent="0.25">
      <c r="A1728" s="105" t="s">
        <v>4117</v>
      </c>
      <c r="B1728" s="106">
        <v>200</v>
      </c>
      <c r="C1728" s="107" t="s">
        <v>1497</v>
      </c>
      <c r="D1728" s="105">
        <v>20191129</v>
      </c>
      <c r="E1728" s="106">
        <v>94</v>
      </c>
      <c r="F1728" s="107" t="s">
        <v>4118</v>
      </c>
      <c r="G1728" s="107" t="s">
        <v>2363</v>
      </c>
    </row>
    <row r="1729" spans="1:7" ht="76.5" x14ac:dyDescent="0.25">
      <c r="A1729" s="105" t="s">
        <v>4119</v>
      </c>
      <c r="B1729" s="106">
        <v>93.04</v>
      </c>
      <c r="C1729" s="107" t="s">
        <v>4120</v>
      </c>
      <c r="D1729" s="105">
        <v>20191129</v>
      </c>
      <c r="E1729" s="106">
        <v>93.04</v>
      </c>
      <c r="F1729" s="107" t="s">
        <v>4121</v>
      </c>
      <c r="G1729" s="107" t="s">
        <v>2363</v>
      </c>
    </row>
    <row r="1730" spans="1:7" ht="63.75" x14ac:dyDescent="0.25">
      <c r="A1730" s="105" t="s">
        <v>4122</v>
      </c>
      <c r="B1730" s="106">
        <v>4722</v>
      </c>
      <c r="C1730" s="107" t="s">
        <v>4123</v>
      </c>
      <c r="D1730" s="105">
        <v>20191203</v>
      </c>
      <c r="E1730" s="106">
        <v>0.65</v>
      </c>
      <c r="F1730" s="107" t="s">
        <v>4124</v>
      </c>
      <c r="G1730" s="107" t="s">
        <v>4125</v>
      </c>
    </row>
    <row r="1731" spans="1:7" ht="38.25" x14ac:dyDescent="0.25">
      <c r="A1731" s="105" t="s">
        <v>4126</v>
      </c>
      <c r="B1731" s="106">
        <v>370</v>
      </c>
      <c r="C1731" s="107" t="s">
        <v>1497</v>
      </c>
      <c r="D1731" s="105">
        <v>20191203</v>
      </c>
      <c r="E1731" s="106">
        <v>177</v>
      </c>
      <c r="F1731" s="107" t="s">
        <v>4127</v>
      </c>
      <c r="G1731" s="107" t="s">
        <v>2363</v>
      </c>
    </row>
    <row r="1732" spans="1:7" ht="25.5" x14ac:dyDescent="0.25">
      <c r="A1732" s="105" t="s">
        <v>4128</v>
      </c>
      <c r="B1732" s="106">
        <v>105</v>
      </c>
      <c r="C1732" s="107" t="s">
        <v>1303</v>
      </c>
      <c r="D1732" s="105">
        <v>20191203</v>
      </c>
      <c r="E1732" s="106">
        <v>105</v>
      </c>
      <c r="F1732" s="107" t="s">
        <v>4129</v>
      </c>
      <c r="G1732" s="107" t="s">
        <v>2363</v>
      </c>
    </row>
    <row r="1733" spans="1:7" ht="38.25" x14ac:dyDescent="0.25">
      <c r="A1733" s="105" t="s">
        <v>4130</v>
      </c>
      <c r="B1733" s="106">
        <v>300</v>
      </c>
      <c r="C1733" s="107" t="s">
        <v>1399</v>
      </c>
      <c r="D1733" s="105">
        <v>20191203</v>
      </c>
      <c r="E1733" s="106">
        <v>164</v>
      </c>
      <c r="F1733" s="107" t="s">
        <v>4131</v>
      </c>
      <c r="G1733" s="107" t="s">
        <v>2346</v>
      </c>
    </row>
    <row r="1734" spans="1:7" ht="51" x14ac:dyDescent="0.25">
      <c r="A1734" s="105" t="s">
        <v>4132</v>
      </c>
      <c r="B1734" s="106">
        <v>3953</v>
      </c>
      <c r="C1734" s="107" t="s">
        <v>1497</v>
      </c>
      <c r="D1734" s="105">
        <v>20191206</v>
      </c>
      <c r="E1734" s="106">
        <v>1485.38</v>
      </c>
      <c r="F1734" s="107" t="s">
        <v>4133</v>
      </c>
      <c r="G1734" s="107" t="s">
        <v>2346</v>
      </c>
    </row>
    <row r="1735" spans="1:7" ht="51" x14ac:dyDescent="0.25">
      <c r="A1735" s="105" t="s">
        <v>4134</v>
      </c>
      <c r="B1735" s="106">
        <v>187.88</v>
      </c>
      <c r="C1735" s="107" t="s">
        <v>1497</v>
      </c>
      <c r="D1735" s="105">
        <v>20191206</v>
      </c>
      <c r="E1735" s="106">
        <v>28.06</v>
      </c>
      <c r="F1735" s="107" t="s">
        <v>4135</v>
      </c>
      <c r="G1735" s="107" t="s">
        <v>2349</v>
      </c>
    </row>
    <row r="1736" spans="1:7" ht="51" x14ac:dyDescent="0.25">
      <c r="A1736" s="105" t="s">
        <v>4136</v>
      </c>
      <c r="B1736" s="106">
        <v>698.8</v>
      </c>
      <c r="C1736" s="107" t="s">
        <v>513</v>
      </c>
      <c r="D1736" s="105">
        <v>20191206</v>
      </c>
      <c r="E1736" s="106">
        <v>492.05</v>
      </c>
      <c r="F1736" s="107" t="s">
        <v>4137</v>
      </c>
      <c r="G1736" s="107" t="s">
        <v>2346</v>
      </c>
    </row>
    <row r="1737" spans="1:7" ht="38.25" x14ac:dyDescent="0.25">
      <c r="A1737" s="105" t="s">
        <v>4138</v>
      </c>
      <c r="B1737" s="106">
        <v>4220</v>
      </c>
      <c r="C1737" s="107" t="s">
        <v>1497</v>
      </c>
      <c r="D1737" s="105">
        <v>20191206</v>
      </c>
      <c r="E1737" s="106">
        <v>1452.78</v>
      </c>
      <c r="F1737" s="107" t="s">
        <v>4139</v>
      </c>
      <c r="G1737" s="107" t="s">
        <v>2346</v>
      </c>
    </row>
    <row r="1738" spans="1:7" ht="51" x14ac:dyDescent="0.25">
      <c r="A1738" s="105" t="s">
        <v>4140</v>
      </c>
      <c r="B1738" s="106">
        <v>212.28</v>
      </c>
      <c r="C1738" s="107" t="s">
        <v>1497</v>
      </c>
      <c r="D1738" s="105">
        <v>20191206</v>
      </c>
      <c r="E1738" s="106">
        <v>6.1</v>
      </c>
      <c r="F1738" s="107" t="s">
        <v>4141</v>
      </c>
      <c r="G1738" s="107" t="s">
        <v>2349</v>
      </c>
    </row>
    <row r="1739" spans="1:7" ht="38.25" x14ac:dyDescent="0.25">
      <c r="A1739" s="105" t="s">
        <v>4142</v>
      </c>
      <c r="B1739" s="106">
        <v>729.35</v>
      </c>
      <c r="C1739" s="107" t="s">
        <v>513</v>
      </c>
      <c r="D1739" s="105">
        <v>20191206</v>
      </c>
      <c r="E1739" s="106">
        <v>515.5</v>
      </c>
      <c r="F1739" s="107" t="s">
        <v>4143</v>
      </c>
      <c r="G1739" s="107" t="s">
        <v>2346</v>
      </c>
    </row>
    <row r="1740" spans="1:7" ht="76.5" x14ac:dyDescent="0.25">
      <c r="A1740" s="105" t="s">
        <v>4144</v>
      </c>
      <c r="B1740" s="106">
        <v>481</v>
      </c>
      <c r="C1740" s="107" t="s">
        <v>1497</v>
      </c>
      <c r="D1740" s="105">
        <v>20191209</v>
      </c>
      <c r="E1740" s="106">
        <v>43</v>
      </c>
      <c r="F1740" s="107" t="s">
        <v>4145</v>
      </c>
      <c r="G1740" s="107" t="s">
        <v>2346</v>
      </c>
    </row>
    <row r="1741" spans="1:7" ht="63.75" x14ac:dyDescent="0.25">
      <c r="A1741" s="105" t="s">
        <v>4146</v>
      </c>
      <c r="B1741" s="106">
        <v>192.75</v>
      </c>
      <c r="C1741" s="107" t="s">
        <v>2494</v>
      </c>
      <c r="D1741" s="105">
        <v>20191209</v>
      </c>
      <c r="E1741" s="106">
        <v>187.25</v>
      </c>
      <c r="F1741" s="107" t="s">
        <v>4147</v>
      </c>
      <c r="G1741" s="107" t="s">
        <v>2346</v>
      </c>
    </row>
    <row r="1742" spans="1:7" ht="89.25" x14ac:dyDescent="0.25">
      <c r="A1742" s="105" t="s">
        <v>4148</v>
      </c>
      <c r="B1742" s="106">
        <v>160</v>
      </c>
      <c r="C1742" s="107" t="s">
        <v>1497</v>
      </c>
      <c r="D1742" s="105">
        <v>20191209</v>
      </c>
      <c r="E1742" s="106">
        <v>40.200000000000003</v>
      </c>
      <c r="F1742" s="107" t="s">
        <v>4149</v>
      </c>
      <c r="G1742" s="107" t="s">
        <v>2366</v>
      </c>
    </row>
    <row r="1743" spans="1:7" ht="76.5" x14ac:dyDescent="0.25">
      <c r="A1743" s="105" t="s">
        <v>4150</v>
      </c>
      <c r="B1743" s="106">
        <v>97.5</v>
      </c>
      <c r="C1743" s="107" t="s">
        <v>4151</v>
      </c>
      <c r="D1743" s="105">
        <v>20191209</v>
      </c>
      <c r="E1743" s="106">
        <v>85.2</v>
      </c>
      <c r="F1743" s="107" t="s">
        <v>4152</v>
      </c>
      <c r="G1743" s="107" t="s">
        <v>3923</v>
      </c>
    </row>
    <row r="1744" spans="1:7" ht="63.75" x14ac:dyDescent="0.25">
      <c r="A1744" s="105" t="s">
        <v>4153</v>
      </c>
      <c r="B1744" s="106">
        <v>2440</v>
      </c>
      <c r="C1744" s="107" t="s">
        <v>4154</v>
      </c>
      <c r="D1744" s="105">
        <v>20191210</v>
      </c>
      <c r="E1744" s="106">
        <v>2440</v>
      </c>
      <c r="F1744" s="107" t="s">
        <v>4155</v>
      </c>
      <c r="G1744" s="107" t="s">
        <v>3437</v>
      </c>
    </row>
    <row r="1745" spans="1:7" ht="89.25" x14ac:dyDescent="0.25">
      <c r="A1745" s="105" t="s">
        <v>4156</v>
      </c>
      <c r="B1745" s="106">
        <v>760</v>
      </c>
      <c r="C1745" s="107" t="s">
        <v>1497</v>
      </c>
      <c r="D1745" s="105">
        <v>20191211</v>
      </c>
      <c r="E1745" s="106">
        <v>27</v>
      </c>
      <c r="F1745" s="107" t="s">
        <v>4157</v>
      </c>
      <c r="G1745" s="107" t="s">
        <v>2725</v>
      </c>
    </row>
    <row r="1746" spans="1:7" ht="89.25" x14ac:dyDescent="0.25">
      <c r="A1746" s="105" t="s">
        <v>4158</v>
      </c>
      <c r="B1746" s="106">
        <v>159.19999999999999</v>
      </c>
      <c r="C1746" s="107" t="s">
        <v>513</v>
      </c>
      <c r="D1746" s="105">
        <v>20191211</v>
      </c>
      <c r="E1746" s="106">
        <v>52.66</v>
      </c>
      <c r="F1746" s="107" t="s">
        <v>4159</v>
      </c>
      <c r="G1746" s="107" t="s">
        <v>2725</v>
      </c>
    </row>
    <row r="1747" spans="1:7" ht="76.5" x14ac:dyDescent="0.25">
      <c r="A1747" s="105" t="s">
        <v>4160</v>
      </c>
      <c r="B1747" s="106">
        <v>757.8</v>
      </c>
      <c r="C1747" s="107" t="s">
        <v>1497</v>
      </c>
      <c r="D1747" s="105">
        <v>20191212</v>
      </c>
      <c r="E1747" s="106">
        <v>0.02</v>
      </c>
      <c r="F1747" s="107" t="s">
        <v>4161</v>
      </c>
      <c r="G1747" s="107" t="s">
        <v>2346</v>
      </c>
    </row>
    <row r="1748" spans="1:7" ht="76.5" x14ac:dyDescent="0.25">
      <c r="A1748" s="105" t="s">
        <v>4162</v>
      </c>
      <c r="B1748" s="106">
        <v>324</v>
      </c>
      <c r="C1748" s="107" t="s">
        <v>1399</v>
      </c>
      <c r="D1748" s="105">
        <v>20191212</v>
      </c>
      <c r="E1748" s="106">
        <v>161.19999999999999</v>
      </c>
      <c r="F1748" s="107" t="s">
        <v>4163</v>
      </c>
      <c r="G1748" s="107" t="s">
        <v>2346</v>
      </c>
    </row>
    <row r="1749" spans="1:7" ht="38.25" x14ac:dyDescent="0.25">
      <c r="A1749" s="105" t="s">
        <v>4164</v>
      </c>
      <c r="B1749" s="106">
        <v>1830</v>
      </c>
      <c r="C1749" s="107" t="s">
        <v>4154</v>
      </c>
      <c r="D1749" s="105">
        <v>20191213</v>
      </c>
      <c r="E1749" s="106">
        <v>1830</v>
      </c>
      <c r="F1749" s="107" t="s">
        <v>4165</v>
      </c>
      <c r="G1749" s="107" t="s">
        <v>3269</v>
      </c>
    </row>
    <row r="1750" spans="1:7" ht="38.25" x14ac:dyDescent="0.25">
      <c r="A1750" s="105" t="s">
        <v>4166</v>
      </c>
      <c r="B1750" s="106">
        <v>1454.68</v>
      </c>
      <c r="C1750" s="107" t="s">
        <v>4167</v>
      </c>
      <c r="D1750" s="105">
        <v>20191216</v>
      </c>
      <c r="E1750" s="106">
        <v>969.78</v>
      </c>
      <c r="F1750" s="107" t="s">
        <v>4168</v>
      </c>
      <c r="G1750" s="107" t="s">
        <v>3269</v>
      </c>
    </row>
    <row r="1751" spans="1:7" ht="89.25" x14ac:dyDescent="0.25">
      <c r="A1751" s="105" t="s">
        <v>4169</v>
      </c>
      <c r="B1751" s="106">
        <v>8760</v>
      </c>
      <c r="C1751" s="107" t="s">
        <v>1497</v>
      </c>
      <c r="D1751" s="105">
        <v>20191217</v>
      </c>
      <c r="E1751" s="106">
        <v>2741.1</v>
      </c>
      <c r="F1751" s="107" t="s">
        <v>4170</v>
      </c>
      <c r="G1751" s="107" t="s">
        <v>2725</v>
      </c>
    </row>
    <row r="1752" spans="1:7" ht="89.25" x14ac:dyDescent="0.25">
      <c r="A1752" s="105" t="s">
        <v>4171</v>
      </c>
      <c r="B1752" s="106">
        <v>2920</v>
      </c>
      <c r="C1752" s="107" t="s">
        <v>1497</v>
      </c>
      <c r="D1752" s="105">
        <v>20191217</v>
      </c>
      <c r="E1752" s="106">
        <v>885.7</v>
      </c>
      <c r="F1752" s="107" t="s">
        <v>4172</v>
      </c>
      <c r="G1752" s="107" t="s">
        <v>2366</v>
      </c>
    </row>
    <row r="1753" spans="1:7" ht="89.25" x14ac:dyDescent="0.25">
      <c r="A1753" s="105" t="s">
        <v>4173</v>
      </c>
      <c r="B1753" s="106">
        <v>224.48</v>
      </c>
      <c r="C1753" s="107" t="s">
        <v>1497</v>
      </c>
      <c r="D1753" s="105">
        <v>20191217</v>
      </c>
      <c r="E1753" s="106">
        <v>6.1</v>
      </c>
      <c r="F1753" s="107" t="s">
        <v>4174</v>
      </c>
      <c r="G1753" s="107" t="s">
        <v>2369</v>
      </c>
    </row>
    <row r="1754" spans="1:7" ht="89.25" x14ac:dyDescent="0.25">
      <c r="A1754" s="105" t="s">
        <v>4175</v>
      </c>
      <c r="B1754" s="106">
        <v>2477.64</v>
      </c>
      <c r="C1754" s="107" t="s">
        <v>513</v>
      </c>
      <c r="D1754" s="105">
        <v>20191217</v>
      </c>
      <c r="E1754" s="106">
        <v>1974.77</v>
      </c>
      <c r="F1754" s="107" t="s">
        <v>4176</v>
      </c>
      <c r="G1754" s="107" t="s">
        <v>2725</v>
      </c>
    </row>
    <row r="1755" spans="1:7" ht="89.25" x14ac:dyDescent="0.25">
      <c r="A1755" s="105" t="s">
        <v>4177</v>
      </c>
      <c r="B1755" s="106">
        <v>854.3</v>
      </c>
      <c r="C1755" s="107" t="s">
        <v>513</v>
      </c>
      <c r="D1755" s="105">
        <v>20191217</v>
      </c>
      <c r="E1755" s="106">
        <v>766.51</v>
      </c>
      <c r="F1755" s="107" t="s">
        <v>4178</v>
      </c>
      <c r="G1755" s="107" t="s">
        <v>2366</v>
      </c>
    </row>
    <row r="1756" spans="1:7" ht="76.5" x14ac:dyDescent="0.25">
      <c r="A1756" s="105" t="s">
        <v>4179</v>
      </c>
      <c r="B1756" s="106">
        <v>4695</v>
      </c>
      <c r="C1756" s="107" t="s">
        <v>1497</v>
      </c>
      <c r="D1756" s="105">
        <v>20191218</v>
      </c>
      <c r="E1756" s="106">
        <v>240.49</v>
      </c>
      <c r="F1756" s="107" t="s">
        <v>4180</v>
      </c>
      <c r="G1756" s="107" t="s">
        <v>2556</v>
      </c>
    </row>
    <row r="1757" spans="1:7" ht="76.5" x14ac:dyDescent="0.25">
      <c r="A1757" s="105" t="s">
        <v>4181</v>
      </c>
      <c r="B1757" s="106">
        <v>1588</v>
      </c>
      <c r="C1757" s="107" t="s">
        <v>513</v>
      </c>
      <c r="D1757" s="105">
        <v>20191218</v>
      </c>
      <c r="E1757" s="106">
        <v>1173.7</v>
      </c>
      <c r="F1757" s="107" t="s">
        <v>4182</v>
      </c>
      <c r="G1757" s="107" t="s">
        <v>2556</v>
      </c>
    </row>
    <row r="1758" spans="1:7" ht="63.75" x14ac:dyDescent="0.25">
      <c r="A1758" s="105" t="s">
        <v>4183</v>
      </c>
      <c r="B1758" s="106">
        <v>50</v>
      </c>
      <c r="C1758" s="107" t="s">
        <v>1497</v>
      </c>
      <c r="D1758" s="105">
        <v>20191218</v>
      </c>
      <c r="E1758" s="106">
        <v>22</v>
      </c>
      <c r="F1758" s="107" t="s">
        <v>4184</v>
      </c>
      <c r="G1758" s="107" t="s">
        <v>2363</v>
      </c>
    </row>
    <row r="1759" spans="1:7" ht="63.75" x14ac:dyDescent="0.25">
      <c r="A1759" s="105" t="s">
        <v>4185</v>
      </c>
      <c r="B1759" s="106">
        <v>160.55000000000001</v>
      </c>
      <c r="C1759" s="107" t="s">
        <v>1084</v>
      </c>
      <c r="D1759" s="105">
        <v>20191218</v>
      </c>
      <c r="E1759" s="106">
        <v>156.15</v>
      </c>
      <c r="F1759" s="107" t="s">
        <v>4186</v>
      </c>
      <c r="G1759" s="107" t="s">
        <v>2363</v>
      </c>
    </row>
    <row r="1760" spans="1:7" ht="76.5" x14ac:dyDescent="0.25">
      <c r="A1760" s="105" t="s">
        <v>4187</v>
      </c>
      <c r="B1760" s="106">
        <v>800</v>
      </c>
      <c r="C1760" s="107" t="s">
        <v>1497</v>
      </c>
      <c r="D1760" s="105">
        <v>20191218</v>
      </c>
      <c r="E1760" s="106">
        <v>453.12</v>
      </c>
      <c r="F1760" s="107" t="s">
        <v>4188</v>
      </c>
      <c r="G1760" s="107" t="s">
        <v>2363</v>
      </c>
    </row>
    <row r="1761" spans="1:7" ht="63.75" x14ac:dyDescent="0.25">
      <c r="A1761" s="105" t="s">
        <v>4189</v>
      </c>
      <c r="B1761" s="106">
        <v>323.3</v>
      </c>
      <c r="C1761" s="107" t="s">
        <v>1084</v>
      </c>
      <c r="D1761" s="105">
        <v>20191218</v>
      </c>
      <c r="E1761" s="106">
        <v>253.94</v>
      </c>
      <c r="F1761" s="107" t="s">
        <v>4190</v>
      </c>
      <c r="G1761" s="107" t="s">
        <v>2363</v>
      </c>
    </row>
    <row r="1762" spans="1:7" ht="76.5" x14ac:dyDescent="0.25">
      <c r="A1762" s="105" t="s">
        <v>4191</v>
      </c>
      <c r="B1762" s="106">
        <v>650</v>
      </c>
      <c r="C1762" s="107" t="s">
        <v>1497</v>
      </c>
      <c r="D1762" s="105">
        <v>20191218</v>
      </c>
      <c r="E1762" s="106">
        <v>329.89</v>
      </c>
      <c r="F1762" s="107" t="s">
        <v>4192</v>
      </c>
      <c r="G1762" s="107" t="s">
        <v>2363</v>
      </c>
    </row>
    <row r="1763" spans="1:7" ht="76.5" x14ac:dyDescent="0.25">
      <c r="A1763" s="105" t="s">
        <v>4193</v>
      </c>
      <c r="B1763" s="106">
        <v>21.96</v>
      </c>
      <c r="C1763" s="107" t="s">
        <v>1497</v>
      </c>
      <c r="D1763" s="105">
        <v>20191218</v>
      </c>
      <c r="E1763" s="106">
        <v>6.1</v>
      </c>
      <c r="F1763" s="107" t="s">
        <v>4194</v>
      </c>
      <c r="G1763" s="107" t="s">
        <v>2349</v>
      </c>
    </row>
    <row r="1764" spans="1:7" ht="63.75" x14ac:dyDescent="0.25">
      <c r="A1764" s="105" t="s">
        <v>4195</v>
      </c>
      <c r="B1764" s="106">
        <v>272.2</v>
      </c>
      <c r="C1764" s="107" t="s">
        <v>1084</v>
      </c>
      <c r="D1764" s="105">
        <v>20191218</v>
      </c>
      <c r="E1764" s="106">
        <v>220.61</v>
      </c>
      <c r="F1764" s="107" t="s">
        <v>4196</v>
      </c>
      <c r="G1764" s="107" t="s">
        <v>2363</v>
      </c>
    </row>
    <row r="1765" spans="1:7" ht="63.75" x14ac:dyDescent="0.25">
      <c r="A1765" s="105" t="s">
        <v>4197</v>
      </c>
      <c r="B1765" s="106">
        <v>50</v>
      </c>
      <c r="C1765" s="107" t="s">
        <v>1497</v>
      </c>
      <c r="D1765" s="105">
        <v>20191218</v>
      </c>
      <c r="E1765" s="106">
        <v>22</v>
      </c>
      <c r="F1765" s="107" t="s">
        <v>4198</v>
      </c>
      <c r="G1765" s="107" t="s">
        <v>2363</v>
      </c>
    </row>
    <row r="1766" spans="1:7" ht="63.75" x14ac:dyDescent="0.25">
      <c r="A1766" s="105" t="s">
        <v>4199</v>
      </c>
      <c r="B1766" s="106">
        <v>181.1</v>
      </c>
      <c r="C1766" s="107" t="s">
        <v>1084</v>
      </c>
      <c r="D1766" s="105">
        <v>20191218</v>
      </c>
      <c r="E1766" s="106">
        <v>162.6</v>
      </c>
      <c r="F1766" s="107" t="s">
        <v>4200</v>
      </c>
      <c r="G1766" s="107" t="s">
        <v>2363</v>
      </c>
    </row>
    <row r="1767" spans="1:7" ht="63.75" x14ac:dyDescent="0.25">
      <c r="A1767" s="105" t="s">
        <v>4201</v>
      </c>
      <c r="B1767" s="106">
        <v>400</v>
      </c>
      <c r="C1767" s="107" t="s">
        <v>1497</v>
      </c>
      <c r="D1767" s="105">
        <v>20191218</v>
      </c>
      <c r="E1767" s="106">
        <v>25.8</v>
      </c>
      <c r="F1767" s="107" t="s">
        <v>4202</v>
      </c>
      <c r="G1767" s="107" t="s">
        <v>2363</v>
      </c>
    </row>
    <row r="1768" spans="1:7" ht="63.75" x14ac:dyDescent="0.25">
      <c r="A1768" s="105" t="s">
        <v>4203</v>
      </c>
      <c r="B1768" s="106">
        <v>231.65</v>
      </c>
      <c r="C1768" s="107" t="s">
        <v>1084</v>
      </c>
      <c r="D1768" s="105">
        <v>20191218</v>
      </c>
      <c r="E1768" s="106">
        <v>212.85</v>
      </c>
      <c r="F1768" s="107" t="s">
        <v>4204</v>
      </c>
      <c r="G1768" s="107" t="s">
        <v>2363</v>
      </c>
    </row>
    <row r="1769" spans="1:7" ht="76.5" x14ac:dyDescent="0.25">
      <c r="A1769" s="105" t="s">
        <v>4205</v>
      </c>
      <c r="B1769" s="106">
        <v>544.4</v>
      </c>
      <c r="C1769" s="107" t="s">
        <v>1084</v>
      </c>
      <c r="D1769" s="105">
        <v>20191218</v>
      </c>
      <c r="E1769" s="106">
        <v>486.95</v>
      </c>
      <c r="F1769" s="107" t="s">
        <v>4206</v>
      </c>
      <c r="G1769" s="107" t="s">
        <v>2363</v>
      </c>
    </row>
    <row r="1770" spans="1:7" ht="89.25" x14ac:dyDescent="0.25">
      <c r="A1770" s="105" t="s">
        <v>4207</v>
      </c>
      <c r="B1770" s="106">
        <v>730</v>
      </c>
      <c r="C1770" s="107" t="s">
        <v>1497</v>
      </c>
      <c r="D1770" s="105">
        <v>20191219</v>
      </c>
      <c r="E1770" s="106">
        <v>177</v>
      </c>
      <c r="F1770" s="107" t="s">
        <v>4208</v>
      </c>
      <c r="G1770" s="107" t="s">
        <v>2346</v>
      </c>
    </row>
    <row r="1771" spans="1:7" ht="89.25" x14ac:dyDescent="0.25">
      <c r="A1771" s="105" t="s">
        <v>4209</v>
      </c>
      <c r="B1771" s="106">
        <v>261.85000000000002</v>
      </c>
      <c r="C1771" s="107" t="s">
        <v>4210</v>
      </c>
      <c r="D1771" s="105">
        <v>20191219</v>
      </c>
      <c r="E1771" s="106">
        <v>261.85000000000002</v>
      </c>
      <c r="F1771" s="107" t="s">
        <v>4211</v>
      </c>
      <c r="G1771" s="107" t="s">
        <v>2346</v>
      </c>
    </row>
    <row r="1772" spans="1:7" ht="76.5" x14ac:dyDescent="0.25">
      <c r="A1772" s="105" t="s">
        <v>4212</v>
      </c>
      <c r="B1772" s="106">
        <v>1432.32</v>
      </c>
      <c r="C1772" s="107" t="s">
        <v>317</v>
      </c>
      <c r="D1772" s="105">
        <v>20191219</v>
      </c>
      <c r="E1772" s="106">
        <v>1432.32</v>
      </c>
      <c r="F1772" s="107" t="s">
        <v>4213</v>
      </c>
      <c r="G1772" s="107" t="s">
        <v>4214</v>
      </c>
    </row>
    <row r="1773" spans="1:7" ht="76.5" x14ac:dyDescent="0.25">
      <c r="A1773" s="105" t="s">
        <v>4215</v>
      </c>
      <c r="B1773" s="106">
        <v>854</v>
      </c>
      <c r="C1773" s="107" t="s">
        <v>513</v>
      </c>
      <c r="D1773" s="105">
        <v>20191220</v>
      </c>
      <c r="E1773" s="106">
        <v>854</v>
      </c>
      <c r="F1773" s="107" t="s">
        <v>4216</v>
      </c>
      <c r="G1773" s="107" t="s">
        <v>2556</v>
      </c>
    </row>
    <row r="1774" spans="1:7" ht="76.5" x14ac:dyDescent="0.25">
      <c r="A1774" s="105" t="s">
        <v>4217</v>
      </c>
      <c r="B1774" s="106">
        <v>150</v>
      </c>
      <c r="C1774" s="107" t="s">
        <v>1497</v>
      </c>
      <c r="D1774" s="105">
        <v>20191220</v>
      </c>
      <c r="E1774" s="106">
        <v>26</v>
      </c>
      <c r="F1774" s="107" t="s">
        <v>4218</v>
      </c>
      <c r="G1774" s="107" t="s">
        <v>2363</v>
      </c>
    </row>
    <row r="1775" spans="1:7" ht="63.75" x14ac:dyDescent="0.25">
      <c r="A1775" s="105" t="s">
        <v>4219</v>
      </c>
      <c r="B1775" s="106">
        <v>86.78</v>
      </c>
      <c r="C1775" s="107" t="s">
        <v>2901</v>
      </c>
      <c r="D1775" s="105">
        <v>20191220</v>
      </c>
      <c r="E1775" s="106">
        <v>86.78</v>
      </c>
      <c r="F1775" s="107" t="s">
        <v>4220</v>
      </c>
      <c r="G1775" s="107" t="s">
        <v>2363</v>
      </c>
    </row>
    <row r="1776" spans="1:7" ht="51" x14ac:dyDescent="0.25">
      <c r="A1776" s="105" t="s">
        <v>4221</v>
      </c>
      <c r="B1776" s="106">
        <v>1220</v>
      </c>
      <c r="C1776" s="107" t="s">
        <v>4222</v>
      </c>
      <c r="D1776" s="105">
        <v>20191220</v>
      </c>
      <c r="E1776" s="106">
        <v>1220</v>
      </c>
      <c r="F1776" s="107" t="s">
        <v>4223</v>
      </c>
      <c r="G1776" s="107" t="s">
        <v>4224</v>
      </c>
    </row>
    <row r="1777" spans="1:7" ht="51" x14ac:dyDescent="0.25">
      <c r="A1777" s="105" t="s">
        <v>4225</v>
      </c>
      <c r="B1777" s="106">
        <v>690</v>
      </c>
      <c r="C1777" s="107" t="s">
        <v>1497</v>
      </c>
      <c r="D1777" s="105">
        <v>20191220</v>
      </c>
      <c r="E1777" s="106">
        <v>42</v>
      </c>
      <c r="F1777" s="107" t="s">
        <v>4226</v>
      </c>
      <c r="G1777" s="107" t="s">
        <v>2363</v>
      </c>
    </row>
    <row r="1778" spans="1:7" ht="51" x14ac:dyDescent="0.25">
      <c r="A1778" s="105" t="s">
        <v>4227</v>
      </c>
      <c r="B1778" s="106">
        <v>4200</v>
      </c>
      <c r="C1778" s="107" t="s">
        <v>1497</v>
      </c>
      <c r="D1778" s="105">
        <v>20191220</v>
      </c>
      <c r="E1778" s="106">
        <v>1390.1</v>
      </c>
      <c r="F1778" s="107" t="s">
        <v>4228</v>
      </c>
      <c r="G1778" s="107" t="s">
        <v>2346</v>
      </c>
    </row>
    <row r="1779" spans="1:7" ht="51" x14ac:dyDescent="0.25">
      <c r="A1779" s="105" t="s">
        <v>4229</v>
      </c>
      <c r="B1779" s="106">
        <v>91.1</v>
      </c>
      <c r="C1779" s="107" t="s">
        <v>513</v>
      </c>
      <c r="D1779" s="105">
        <v>20191220</v>
      </c>
      <c r="E1779" s="106">
        <v>30</v>
      </c>
      <c r="F1779" s="107" t="s">
        <v>4230</v>
      </c>
      <c r="G1779" s="107" t="s">
        <v>2363</v>
      </c>
    </row>
    <row r="1780" spans="1:7" ht="51" x14ac:dyDescent="0.25">
      <c r="A1780" s="105" t="s">
        <v>4231</v>
      </c>
      <c r="B1780" s="106">
        <v>577.15</v>
      </c>
      <c r="C1780" s="107" t="s">
        <v>513</v>
      </c>
      <c r="D1780" s="105">
        <v>20191220</v>
      </c>
      <c r="E1780" s="106">
        <v>262.64999999999998</v>
      </c>
      <c r="F1780" s="107" t="s">
        <v>4232</v>
      </c>
      <c r="G1780" s="107" t="s">
        <v>2346</v>
      </c>
    </row>
    <row r="1781" spans="1:7" ht="63.75" x14ac:dyDescent="0.25">
      <c r="A1781" s="105" t="s">
        <v>4233</v>
      </c>
      <c r="B1781" s="106">
        <v>150</v>
      </c>
      <c r="C1781" s="107" t="s">
        <v>1497</v>
      </c>
      <c r="D1781" s="105">
        <v>20191220</v>
      </c>
      <c r="E1781" s="106">
        <v>26</v>
      </c>
      <c r="F1781" s="107" t="s">
        <v>4234</v>
      </c>
      <c r="G1781" s="107" t="s">
        <v>2346</v>
      </c>
    </row>
    <row r="1782" spans="1:7" ht="63.75" x14ac:dyDescent="0.25">
      <c r="A1782" s="105" t="s">
        <v>4235</v>
      </c>
      <c r="B1782" s="106">
        <v>81.099999999999994</v>
      </c>
      <c r="C1782" s="107" t="s">
        <v>2494</v>
      </c>
      <c r="D1782" s="105">
        <v>20191220</v>
      </c>
      <c r="E1782" s="106">
        <v>65.099999999999994</v>
      </c>
      <c r="F1782" s="107" t="s">
        <v>4236</v>
      </c>
      <c r="G1782" s="107" t="s">
        <v>2346</v>
      </c>
    </row>
    <row r="1783" spans="1:7" ht="63.75" x14ac:dyDescent="0.25">
      <c r="A1783" s="105" t="s">
        <v>4237</v>
      </c>
      <c r="B1783" s="106">
        <v>80</v>
      </c>
      <c r="C1783" s="107" t="s">
        <v>1497</v>
      </c>
      <c r="D1783" s="105">
        <v>20191220</v>
      </c>
      <c r="E1783" s="106">
        <v>40.4</v>
      </c>
      <c r="F1783" s="107" t="s">
        <v>4238</v>
      </c>
      <c r="G1783" s="107" t="s">
        <v>2346</v>
      </c>
    </row>
    <row r="1784" spans="1:7" ht="51" x14ac:dyDescent="0.25">
      <c r="A1784" s="105" t="s">
        <v>4239</v>
      </c>
      <c r="B1784" s="106">
        <v>50.55</v>
      </c>
      <c r="C1784" s="107" t="s">
        <v>1344</v>
      </c>
      <c r="D1784" s="105">
        <v>20191220</v>
      </c>
      <c r="E1784" s="106">
        <v>42.75</v>
      </c>
      <c r="F1784" s="107" t="s">
        <v>4240</v>
      </c>
      <c r="G1784" s="107" t="s">
        <v>2346</v>
      </c>
    </row>
    <row r="1785" spans="1:7" ht="89.25" x14ac:dyDescent="0.25">
      <c r="A1785" s="105" t="s">
        <v>4241</v>
      </c>
      <c r="B1785" s="106">
        <v>72</v>
      </c>
      <c r="C1785" s="107" t="s">
        <v>4242</v>
      </c>
      <c r="D1785" s="105">
        <v>20191220</v>
      </c>
      <c r="E1785" s="106">
        <v>31.6</v>
      </c>
      <c r="F1785" s="107" t="s">
        <v>4243</v>
      </c>
      <c r="G1785" s="107" t="s">
        <v>4244</v>
      </c>
    </row>
    <row r="1786" spans="1:7" ht="89.25" x14ac:dyDescent="0.25">
      <c r="A1786" s="105" t="s">
        <v>4245</v>
      </c>
      <c r="B1786" s="106">
        <v>300</v>
      </c>
      <c r="C1786" s="107" t="s">
        <v>1497</v>
      </c>
      <c r="D1786" s="105">
        <v>20191223</v>
      </c>
      <c r="E1786" s="106">
        <v>24.66</v>
      </c>
      <c r="F1786" s="107" t="s">
        <v>4246</v>
      </c>
      <c r="G1786" s="107" t="s">
        <v>3923</v>
      </c>
    </row>
    <row r="1787" spans="1:7" ht="76.5" x14ac:dyDescent="0.25">
      <c r="A1787" s="105" t="s">
        <v>4247</v>
      </c>
      <c r="B1787" s="106">
        <v>61.1</v>
      </c>
      <c r="C1787" s="107" t="s">
        <v>4248</v>
      </c>
      <c r="D1787" s="105">
        <v>20191223</v>
      </c>
      <c r="E1787" s="106">
        <v>61.1</v>
      </c>
      <c r="F1787" s="107" t="s">
        <v>4249</v>
      </c>
      <c r="G1787" s="107" t="s">
        <v>3923</v>
      </c>
    </row>
    <row r="1788" spans="1:7" ht="51" x14ac:dyDescent="0.25">
      <c r="A1788" s="105" t="s">
        <v>4250</v>
      </c>
      <c r="B1788" s="106">
        <v>4289.6499999999996</v>
      </c>
      <c r="C1788" s="107" t="s">
        <v>1497</v>
      </c>
      <c r="D1788" s="105">
        <v>20191223</v>
      </c>
      <c r="E1788" s="106">
        <v>408.23</v>
      </c>
      <c r="F1788" s="107" t="s">
        <v>4251</v>
      </c>
      <c r="G1788" s="107" t="s">
        <v>2346</v>
      </c>
    </row>
    <row r="1789" spans="1:7" ht="38.25" x14ac:dyDescent="0.25">
      <c r="A1789" s="105" t="s">
        <v>4252</v>
      </c>
      <c r="B1789" s="106">
        <v>121.65</v>
      </c>
      <c r="C1789" s="107" t="s">
        <v>513</v>
      </c>
      <c r="D1789" s="105">
        <v>20191223</v>
      </c>
      <c r="E1789" s="106">
        <v>93.65</v>
      </c>
      <c r="F1789" s="107" t="s">
        <v>4253</v>
      </c>
      <c r="G1789" s="107" t="s">
        <v>2346</v>
      </c>
    </row>
    <row r="1790" spans="1:7" ht="38.25" x14ac:dyDescent="0.25">
      <c r="A1790" s="105" t="s">
        <v>4254</v>
      </c>
      <c r="B1790" s="106">
        <v>50000</v>
      </c>
      <c r="C1790" s="107" t="s">
        <v>4255</v>
      </c>
      <c r="D1790" s="105">
        <v>20191223</v>
      </c>
      <c r="E1790" s="106">
        <v>50000</v>
      </c>
      <c r="F1790" s="107" t="s">
        <v>4256</v>
      </c>
      <c r="G1790" s="107" t="s">
        <v>4257</v>
      </c>
    </row>
    <row r="1791" spans="1:7" ht="63.75" x14ac:dyDescent="0.25">
      <c r="A1791" s="105" t="s">
        <v>4258</v>
      </c>
      <c r="B1791" s="106">
        <v>46.76</v>
      </c>
      <c r="C1791" s="107" t="s">
        <v>4259</v>
      </c>
      <c r="D1791" s="105">
        <v>20191227</v>
      </c>
      <c r="E1791" s="106">
        <v>46.76</v>
      </c>
      <c r="F1791" s="107" t="s">
        <v>4260</v>
      </c>
      <c r="G1791" s="107" t="s">
        <v>4261</v>
      </c>
    </row>
    <row r="1792" spans="1:7" ht="89.25" x14ac:dyDescent="0.25">
      <c r="A1792" s="105" t="s">
        <v>4262</v>
      </c>
      <c r="B1792" s="106">
        <v>638</v>
      </c>
      <c r="C1792" s="107" t="s">
        <v>3007</v>
      </c>
      <c r="D1792" s="105">
        <v>20191231</v>
      </c>
      <c r="E1792" s="106">
        <v>0.5</v>
      </c>
      <c r="F1792" s="107" t="s">
        <v>4263</v>
      </c>
      <c r="G1792" s="107" t="s">
        <v>4264</v>
      </c>
    </row>
    <row r="1793" spans="1:7" ht="89.25" x14ac:dyDescent="0.25">
      <c r="A1793" s="105" t="s">
        <v>4265</v>
      </c>
      <c r="B1793" s="106">
        <v>178</v>
      </c>
      <c r="C1793" s="107" t="s">
        <v>2638</v>
      </c>
      <c r="D1793" s="105">
        <v>20191231</v>
      </c>
      <c r="E1793" s="106">
        <v>178</v>
      </c>
      <c r="F1793" s="107" t="s">
        <v>4266</v>
      </c>
      <c r="G1793" s="107" t="s">
        <v>3059</v>
      </c>
    </row>
    <row r="1794" spans="1:7" ht="38.25" x14ac:dyDescent="0.25">
      <c r="A1794" s="105" t="s">
        <v>4267</v>
      </c>
      <c r="B1794" s="106">
        <v>57</v>
      </c>
      <c r="C1794" s="107" t="s">
        <v>4268</v>
      </c>
      <c r="D1794" s="105">
        <v>20191231</v>
      </c>
      <c r="E1794" s="106">
        <v>57</v>
      </c>
      <c r="F1794" s="107" t="s">
        <v>4269</v>
      </c>
      <c r="G1794" s="107" t="s">
        <v>2423</v>
      </c>
    </row>
    <row r="1795" spans="1:7" ht="51" x14ac:dyDescent="0.25">
      <c r="A1795" s="105" t="s">
        <v>4270</v>
      </c>
      <c r="B1795" s="106">
        <v>11393.33</v>
      </c>
      <c r="C1795" s="107" t="s">
        <v>4271</v>
      </c>
      <c r="D1795" s="105">
        <v>20190101</v>
      </c>
      <c r="E1795" s="106">
        <v>3393.33</v>
      </c>
      <c r="F1795" s="107" t="s">
        <v>4272</v>
      </c>
      <c r="G1795" s="107" t="s">
        <v>4273</v>
      </c>
    </row>
    <row r="1796" spans="1:7" ht="25.5" x14ac:dyDescent="0.25">
      <c r="A1796" s="105" t="s">
        <v>4274</v>
      </c>
      <c r="B1796" s="106">
        <v>6677.26</v>
      </c>
      <c r="C1796" s="107" t="s">
        <v>1411</v>
      </c>
      <c r="D1796" s="105">
        <v>20190101</v>
      </c>
      <c r="E1796" s="106">
        <v>4632.96</v>
      </c>
      <c r="F1796" s="107" t="s">
        <v>4275</v>
      </c>
      <c r="G1796" s="107" t="s">
        <v>3675</v>
      </c>
    </row>
    <row r="1797" spans="1:7" ht="38.25" x14ac:dyDescent="0.25">
      <c r="A1797" s="105" t="s">
        <v>4276</v>
      </c>
      <c r="B1797" s="106">
        <v>1523.74</v>
      </c>
      <c r="C1797" s="107" t="s">
        <v>375</v>
      </c>
      <c r="D1797" s="105">
        <v>20190101</v>
      </c>
      <c r="E1797" s="106">
        <v>1057.3</v>
      </c>
      <c r="F1797" s="107" t="s">
        <v>4277</v>
      </c>
      <c r="G1797" s="107" t="s">
        <v>3679</v>
      </c>
    </row>
    <row r="1798" spans="1:7" ht="25.5" x14ac:dyDescent="0.25">
      <c r="A1798" s="105" t="s">
        <v>4278</v>
      </c>
      <c r="B1798" s="106">
        <v>640</v>
      </c>
      <c r="C1798" s="107" t="s">
        <v>1497</v>
      </c>
      <c r="D1798" s="105">
        <v>20190101</v>
      </c>
      <c r="E1798" s="106">
        <v>640</v>
      </c>
      <c r="F1798" s="107" t="s">
        <v>4279</v>
      </c>
      <c r="G1798" s="107" t="s">
        <v>2725</v>
      </c>
    </row>
    <row r="1799" spans="1:7" ht="38.25" x14ac:dyDescent="0.25">
      <c r="A1799" s="105" t="s">
        <v>4280</v>
      </c>
      <c r="B1799" s="106">
        <v>2025</v>
      </c>
      <c r="C1799" s="107" t="s">
        <v>1497</v>
      </c>
      <c r="D1799" s="105">
        <v>20190101</v>
      </c>
      <c r="E1799" s="106">
        <v>2025</v>
      </c>
      <c r="F1799" s="107" t="s">
        <v>4279</v>
      </c>
      <c r="G1799" s="107" t="s">
        <v>2366</v>
      </c>
    </row>
    <row r="1800" spans="1:7" ht="38.25" x14ac:dyDescent="0.25">
      <c r="A1800" s="105" t="s">
        <v>4281</v>
      </c>
      <c r="B1800" s="106">
        <v>28.06</v>
      </c>
      <c r="C1800" s="107" t="s">
        <v>1497</v>
      </c>
      <c r="D1800" s="105">
        <v>20190101</v>
      </c>
      <c r="E1800" s="106">
        <v>28.06</v>
      </c>
      <c r="F1800" s="107" t="s">
        <v>4282</v>
      </c>
      <c r="G1800" s="107" t="s">
        <v>2369</v>
      </c>
    </row>
    <row r="1801" spans="1:7" ht="63.75" x14ac:dyDescent="0.25">
      <c r="A1801" s="105" t="s">
        <v>4283</v>
      </c>
      <c r="B1801" s="106">
        <v>305.5</v>
      </c>
      <c r="C1801" s="107" t="s">
        <v>212</v>
      </c>
      <c r="D1801" s="105">
        <v>20190101</v>
      </c>
      <c r="E1801" s="106">
        <v>305.5</v>
      </c>
      <c r="F1801" s="107" t="s">
        <v>4284</v>
      </c>
      <c r="G1801" s="107" t="s">
        <v>2346</v>
      </c>
    </row>
    <row r="1802" spans="1:7" ht="51" x14ac:dyDescent="0.25">
      <c r="A1802" s="105" t="s">
        <v>4285</v>
      </c>
      <c r="B1802" s="106">
        <v>29849.26</v>
      </c>
      <c r="C1802" s="107" t="s">
        <v>4286</v>
      </c>
      <c r="D1802" s="105">
        <v>20190101</v>
      </c>
      <c r="E1802" s="106">
        <v>1468.61</v>
      </c>
      <c r="F1802" s="107" t="s">
        <v>4287</v>
      </c>
      <c r="G1802" s="107" t="s">
        <v>3556</v>
      </c>
    </row>
    <row r="1803" spans="1:7" ht="38.25" x14ac:dyDescent="0.25">
      <c r="A1803" s="105" t="s">
        <v>4288</v>
      </c>
      <c r="B1803" s="106">
        <v>10200</v>
      </c>
      <c r="C1803" s="107" t="s">
        <v>517</v>
      </c>
      <c r="D1803" s="105">
        <v>20190101</v>
      </c>
      <c r="E1803" s="106">
        <v>10200</v>
      </c>
      <c r="F1803" s="107" t="s">
        <v>578</v>
      </c>
      <c r="G1803" s="107" t="s">
        <v>3325</v>
      </c>
    </row>
    <row r="1804" spans="1:7" s="120" customFormat="1" ht="63.75" x14ac:dyDescent="0.25">
      <c r="A1804" s="105" t="s">
        <v>4289</v>
      </c>
      <c r="B1804" s="106">
        <v>11.03</v>
      </c>
      <c r="C1804" s="107" t="s">
        <v>4290</v>
      </c>
      <c r="D1804" s="105">
        <v>20190101</v>
      </c>
      <c r="E1804" s="106">
        <v>11.03</v>
      </c>
      <c r="F1804" s="107" t="s">
        <v>4291</v>
      </c>
      <c r="G1804" s="107" t="s">
        <v>4292</v>
      </c>
    </row>
    <row r="1805" spans="1:7" s="120" customFormat="1" ht="63.75" x14ac:dyDescent="0.25">
      <c r="A1805" s="105" t="s">
        <v>4293</v>
      </c>
      <c r="B1805" s="106">
        <v>457.5</v>
      </c>
      <c r="C1805" s="107" t="s">
        <v>4294</v>
      </c>
      <c r="D1805" s="105">
        <v>20190101</v>
      </c>
      <c r="E1805" s="106">
        <v>457.5</v>
      </c>
      <c r="F1805" s="107" t="s">
        <v>4295</v>
      </c>
      <c r="G1805" s="107" t="s">
        <v>4296</v>
      </c>
    </row>
    <row r="1806" spans="1:7" s="120" customFormat="1" x14ac:dyDescent="0.25">
      <c r="A1806" s="121"/>
      <c r="B1806" s="108">
        <f>SUM(B6:B1805)</f>
        <v>8133859.8799999673</v>
      </c>
      <c r="C1806" s="122"/>
      <c r="D1806" s="121"/>
      <c r="E1806" s="108">
        <f>SUM(E6:E1805)</f>
        <v>4903003.3699999778</v>
      </c>
      <c r="F1806" s="122"/>
      <c r="G1806" s="122"/>
    </row>
    <row r="1807" spans="1:7" s="120" customFormat="1" x14ac:dyDescent="0.25">
      <c r="A1807" s="121"/>
      <c r="B1807" s="108"/>
      <c r="C1807" s="122"/>
      <c r="D1807" s="121"/>
      <c r="E1807" s="108"/>
      <c r="F1807" s="122"/>
      <c r="G1807" s="122"/>
    </row>
    <row r="1808" spans="1:7" s="120" customFormat="1" x14ac:dyDescent="0.25">
      <c r="A1808" s="123" t="s">
        <v>5659</v>
      </c>
      <c r="B1808" s="123"/>
      <c r="C1808" s="123"/>
      <c r="D1808" s="123"/>
      <c r="E1808" s="114">
        <f>'A (2)'!E600</f>
        <v>6642510.1799999923</v>
      </c>
      <c r="F1808" s="122"/>
      <c r="G1808" s="122"/>
    </row>
    <row r="1809" spans="1:7" s="120" customFormat="1" x14ac:dyDescent="0.25">
      <c r="A1809" s="123" t="s">
        <v>5660</v>
      </c>
      <c r="B1809" s="123"/>
      <c r="C1809" s="123"/>
      <c r="D1809" s="123"/>
      <c r="E1809" s="114">
        <f>E1806</f>
        <v>4903003.3699999778</v>
      </c>
      <c r="F1809" s="122"/>
      <c r="G1809" s="122"/>
    </row>
    <row r="1810" spans="1:7" s="37" customFormat="1" ht="15.75" thickBot="1" x14ac:dyDescent="0.3">
      <c r="A1810" s="117" t="s">
        <v>5658</v>
      </c>
      <c r="B1810" s="112"/>
      <c r="C1810" s="118"/>
      <c r="D1810" s="115"/>
      <c r="E1810" s="112">
        <f>E1808+E1809</f>
        <v>11545513.549999971</v>
      </c>
      <c r="F1810" s="118"/>
      <c r="G1810" s="118"/>
    </row>
    <row r="1811" spans="1:7" ht="15.75" thickTop="1" x14ac:dyDescent="0.25">
      <c r="B1811" s="108"/>
      <c r="E1811" s="108"/>
    </row>
    <row r="1813" spans="1:7" x14ac:dyDescent="0.25">
      <c r="B1813" s="108"/>
      <c r="E1813" s="108"/>
    </row>
    <row r="1815" spans="1:7" x14ac:dyDescent="0.25">
      <c r="B1815" s="108"/>
      <c r="E1815" s="108"/>
    </row>
    <row r="1817" spans="1:7" x14ac:dyDescent="0.25">
      <c r="B1817" s="108"/>
      <c r="E1817" s="108"/>
    </row>
    <row r="1819" spans="1:7" x14ac:dyDescent="0.25">
      <c r="B1819" s="108"/>
      <c r="E1819" s="108"/>
    </row>
    <row r="1821" spans="1:7" x14ac:dyDescent="0.25">
      <c r="B1821" s="108"/>
      <c r="E1821" s="108"/>
    </row>
    <row r="1823" spans="1:7" x14ac:dyDescent="0.25">
      <c r="B1823" s="108"/>
      <c r="E1823" s="108"/>
    </row>
    <row r="1825" spans="2:5" x14ac:dyDescent="0.25">
      <c r="B1825" s="108"/>
      <c r="E1825" s="108"/>
    </row>
    <row r="1827" spans="2:5" x14ac:dyDescent="0.25">
      <c r="B1827" s="108"/>
      <c r="E1827" s="108"/>
    </row>
    <row r="1829" spans="2:5" x14ac:dyDescent="0.25">
      <c r="B1829" s="108"/>
      <c r="E1829" s="108"/>
    </row>
    <row r="1831" spans="2:5" x14ac:dyDescent="0.25">
      <c r="B1831" s="108"/>
      <c r="E1831" s="108"/>
    </row>
    <row r="1833" spans="2:5" x14ac:dyDescent="0.25">
      <c r="B1833" s="108"/>
      <c r="E1833" s="108"/>
    </row>
    <row r="1835" spans="2:5" x14ac:dyDescent="0.25">
      <c r="B1835" s="108"/>
      <c r="E1835" s="108"/>
    </row>
    <row r="1837" spans="2:5" x14ac:dyDescent="0.25">
      <c r="B1837" s="108"/>
      <c r="E1837" s="108"/>
    </row>
    <row r="1839" spans="2:5" x14ac:dyDescent="0.25">
      <c r="B1839" s="108"/>
      <c r="E1839" s="108"/>
    </row>
    <row r="1841" spans="2:5" x14ac:dyDescent="0.25">
      <c r="B1841" s="108"/>
      <c r="E1841" s="108"/>
    </row>
    <row r="1843" spans="2:5" x14ac:dyDescent="0.25">
      <c r="B1843" s="108"/>
      <c r="E1843" s="108"/>
    </row>
    <row r="1845" spans="2:5" x14ac:dyDescent="0.25">
      <c r="B1845" s="108"/>
      <c r="E1845" s="108"/>
    </row>
    <row r="1847" spans="2:5" x14ac:dyDescent="0.25">
      <c r="B1847" s="108"/>
      <c r="E1847" s="108"/>
    </row>
    <row r="1849" spans="2:5" x14ac:dyDescent="0.25">
      <c r="B1849" s="108"/>
      <c r="E1849" s="108"/>
    </row>
    <row r="1851" spans="2:5" x14ac:dyDescent="0.25">
      <c r="B1851" s="108"/>
      <c r="E1851" s="108"/>
    </row>
    <row r="1853" spans="2:5" x14ac:dyDescent="0.25">
      <c r="B1853" s="108"/>
      <c r="E1853" s="108"/>
    </row>
    <row r="1855" spans="2:5" x14ac:dyDescent="0.25">
      <c r="B1855" s="108"/>
      <c r="E1855" s="108"/>
    </row>
    <row r="1857" spans="2:5" x14ac:dyDescent="0.25">
      <c r="B1857" s="108"/>
      <c r="E1857" s="108"/>
    </row>
    <row r="1859" spans="2:5" x14ac:dyDescent="0.25">
      <c r="B1859" s="108"/>
      <c r="E1859" s="108"/>
    </row>
    <row r="1861" spans="2:5" x14ac:dyDescent="0.25">
      <c r="B1861" s="108"/>
      <c r="E1861" s="108"/>
    </row>
    <row r="1863" spans="2:5" x14ac:dyDescent="0.25">
      <c r="B1863" s="108"/>
      <c r="E1863" s="108"/>
    </row>
    <row r="1865" spans="2:5" x14ac:dyDescent="0.25">
      <c r="B1865" s="108"/>
      <c r="E1865" s="108"/>
    </row>
    <row r="1867" spans="2:5" x14ac:dyDescent="0.25">
      <c r="B1867" s="108"/>
      <c r="E1867" s="108"/>
    </row>
    <row r="1869" spans="2:5" x14ac:dyDescent="0.25">
      <c r="B1869" s="108"/>
      <c r="E1869" s="108"/>
    </row>
    <row r="1871" spans="2:5" x14ac:dyDescent="0.25">
      <c r="B1871" s="108"/>
      <c r="E1871" s="108"/>
    </row>
    <row r="1873" spans="2:5" x14ac:dyDescent="0.25">
      <c r="B1873" s="108"/>
      <c r="E1873" s="108"/>
    </row>
    <row r="1875" spans="2:5" x14ac:dyDescent="0.25">
      <c r="B1875" s="108"/>
      <c r="E1875" s="108"/>
    </row>
    <row r="1877" spans="2:5" x14ac:dyDescent="0.25">
      <c r="B1877" s="108"/>
      <c r="E1877" s="108"/>
    </row>
    <row r="1879" spans="2:5" x14ac:dyDescent="0.25">
      <c r="B1879" s="108"/>
      <c r="E1879" s="108"/>
    </row>
    <row r="1881" spans="2:5" x14ac:dyDescent="0.25">
      <c r="B1881" s="108"/>
      <c r="E1881" s="108"/>
    </row>
    <row r="1883" spans="2:5" x14ac:dyDescent="0.25">
      <c r="B1883" s="108"/>
      <c r="E1883" s="108"/>
    </row>
    <row r="1885" spans="2:5" x14ac:dyDescent="0.25">
      <c r="B1885" s="108"/>
      <c r="E1885" s="108"/>
    </row>
    <row r="1887" spans="2:5" x14ac:dyDescent="0.25">
      <c r="B1887" s="108"/>
      <c r="E1887" s="108"/>
    </row>
    <row r="1889" spans="2:5" x14ac:dyDescent="0.25">
      <c r="B1889" s="108"/>
      <c r="E1889" s="108"/>
    </row>
    <row r="1891" spans="2:5" x14ac:dyDescent="0.25">
      <c r="B1891" s="108"/>
      <c r="E1891" s="108"/>
    </row>
    <row r="1893" spans="2:5" x14ac:dyDescent="0.25">
      <c r="B1893" s="108"/>
      <c r="E1893" s="108"/>
    </row>
    <row r="1895" spans="2:5" x14ac:dyDescent="0.25">
      <c r="B1895" s="108"/>
      <c r="E1895" s="108"/>
    </row>
    <row r="1897" spans="2:5" x14ac:dyDescent="0.25">
      <c r="B1897" s="108"/>
      <c r="E1897" s="108"/>
    </row>
    <row r="1899" spans="2:5" x14ac:dyDescent="0.25">
      <c r="B1899" s="108"/>
      <c r="E1899" s="108"/>
    </row>
    <row r="1901" spans="2:5" x14ac:dyDescent="0.25">
      <c r="B1901" s="108"/>
      <c r="E1901" s="108"/>
    </row>
    <row r="1903" spans="2:5" x14ac:dyDescent="0.25">
      <c r="B1903" s="108"/>
      <c r="E1903" s="108"/>
    </row>
    <row r="1905" spans="2:5" x14ac:dyDescent="0.25">
      <c r="B1905" s="108"/>
      <c r="E1905" s="108"/>
    </row>
    <row r="1907" spans="2:5" x14ac:dyDescent="0.25">
      <c r="B1907" s="108"/>
      <c r="E1907" s="108"/>
    </row>
    <row r="1909" spans="2:5" x14ac:dyDescent="0.25">
      <c r="B1909" s="108"/>
      <c r="E1909" s="108"/>
    </row>
    <row r="1911" spans="2:5" x14ac:dyDescent="0.25">
      <c r="B1911" s="108"/>
      <c r="E1911" s="108"/>
    </row>
    <row r="1913" spans="2:5" x14ac:dyDescent="0.25">
      <c r="B1913" s="108"/>
      <c r="E1913" s="108"/>
    </row>
    <row r="1915" spans="2:5" x14ac:dyDescent="0.25">
      <c r="B1915" s="108"/>
      <c r="E1915" s="108"/>
    </row>
    <row r="1917" spans="2:5" x14ac:dyDescent="0.25">
      <c r="B1917" s="108"/>
      <c r="E1917" s="108"/>
    </row>
    <row r="1919" spans="2:5" x14ac:dyDescent="0.25">
      <c r="B1919" s="108"/>
      <c r="E1919" s="108"/>
    </row>
    <row r="1921" spans="2:5" x14ac:dyDescent="0.25">
      <c r="B1921" s="108"/>
      <c r="E1921" s="108"/>
    </row>
    <row r="1923" spans="2:5" x14ac:dyDescent="0.25">
      <c r="B1923" s="108"/>
      <c r="E1923" s="108"/>
    </row>
    <row r="1925" spans="2:5" x14ac:dyDescent="0.25">
      <c r="B1925" s="108"/>
      <c r="E1925" s="108"/>
    </row>
    <row r="1927" spans="2:5" x14ac:dyDescent="0.25">
      <c r="B1927" s="108"/>
      <c r="E1927" s="108"/>
    </row>
    <row r="1929" spans="2:5" x14ac:dyDescent="0.25">
      <c r="B1929" s="108"/>
      <c r="E1929" s="108"/>
    </row>
    <row r="1931" spans="2:5" x14ac:dyDescent="0.25">
      <c r="B1931" s="108"/>
      <c r="E1931" s="108"/>
    </row>
    <row r="1933" spans="2:5" x14ac:dyDescent="0.25">
      <c r="B1933" s="108"/>
      <c r="E1933" s="108"/>
    </row>
    <row r="1935" spans="2:5" x14ac:dyDescent="0.25">
      <c r="B1935" s="108"/>
      <c r="E1935" s="108"/>
    </row>
    <row r="1937" spans="2:5" x14ac:dyDescent="0.25">
      <c r="B1937" s="108"/>
      <c r="E1937" s="108"/>
    </row>
    <row r="1939" spans="2:5" x14ac:dyDescent="0.25">
      <c r="B1939" s="108"/>
      <c r="E1939" s="108"/>
    </row>
    <row r="1941" spans="2:5" x14ac:dyDescent="0.25">
      <c r="B1941" s="108"/>
      <c r="E1941" s="108"/>
    </row>
    <row r="1943" spans="2:5" x14ac:dyDescent="0.25">
      <c r="B1943" s="108"/>
      <c r="E1943" s="108"/>
    </row>
    <row r="1945" spans="2:5" x14ac:dyDescent="0.25">
      <c r="B1945" s="108"/>
      <c r="E1945" s="108"/>
    </row>
    <row r="1947" spans="2:5" x14ac:dyDescent="0.25">
      <c r="B1947" s="108"/>
      <c r="E1947" s="108"/>
    </row>
    <row r="1949" spans="2:5" x14ac:dyDescent="0.25">
      <c r="B1949" s="108"/>
      <c r="E1949" s="108"/>
    </row>
    <row r="1951" spans="2:5" x14ac:dyDescent="0.25">
      <c r="B1951" s="108"/>
      <c r="E1951" s="108"/>
    </row>
    <row r="1953" spans="2:5" x14ac:dyDescent="0.25">
      <c r="B1953" s="108"/>
      <c r="E1953" s="108"/>
    </row>
    <row r="1955" spans="2:5" x14ac:dyDescent="0.25">
      <c r="B1955" s="108"/>
      <c r="E1955" s="108"/>
    </row>
    <row r="1957" spans="2:5" x14ac:dyDescent="0.25">
      <c r="B1957" s="108"/>
      <c r="E1957" s="108"/>
    </row>
    <row r="1959" spans="2:5" x14ac:dyDescent="0.25">
      <c r="B1959" s="108"/>
      <c r="E1959" s="108"/>
    </row>
    <row r="1961" spans="2:5" x14ac:dyDescent="0.25">
      <c r="B1961" s="108"/>
      <c r="E1961" s="108"/>
    </row>
    <row r="1963" spans="2:5" x14ac:dyDescent="0.25">
      <c r="B1963" s="108"/>
      <c r="E1963" s="108"/>
    </row>
    <row r="1965" spans="2:5" x14ac:dyDescent="0.25">
      <c r="B1965" s="108"/>
      <c r="E1965" s="108"/>
    </row>
    <row r="1967" spans="2:5" x14ac:dyDescent="0.25">
      <c r="B1967" s="108"/>
      <c r="E1967" s="108"/>
    </row>
    <row r="1969" spans="2:5" x14ac:dyDescent="0.25">
      <c r="B1969" s="108"/>
      <c r="E1969" s="108"/>
    </row>
    <row r="1971" spans="2:5" x14ac:dyDescent="0.25">
      <c r="B1971" s="108"/>
      <c r="E1971" s="108"/>
    </row>
    <row r="1973" spans="2:5" x14ac:dyDescent="0.25">
      <c r="B1973" s="108"/>
      <c r="E1973" s="108"/>
    </row>
    <row r="1975" spans="2:5" x14ac:dyDescent="0.25">
      <c r="B1975" s="108"/>
      <c r="E1975" s="108"/>
    </row>
    <row r="1977" spans="2:5" x14ac:dyDescent="0.25">
      <c r="B1977" s="108"/>
      <c r="E1977" s="108"/>
    </row>
    <row r="1979" spans="2:5" x14ac:dyDescent="0.25">
      <c r="B1979" s="108"/>
      <c r="E1979" s="108"/>
    </row>
    <row r="1981" spans="2:5" x14ac:dyDescent="0.25">
      <c r="B1981" s="108"/>
      <c r="E1981" s="108"/>
    </row>
    <row r="1983" spans="2:5" x14ac:dyDescent="0.25">
      <c r="B1983" s="108"/>
      <c r="E1983" s="108"/>
    </row>
    <row r="1985" spans="2:5" x14ac:dyDescent="0.25">
      <c r="B1985" s="108"/>
      <c r="E1985" s="108"/>
    </row>
    <row r="1987" spans="2:5" x14ac:dyDescent="0.25">
      <c r="B1987" s="108"/>
      <c r="E1987" s="108"/>
    </row>
    <row r="1989" spans="2:5" x14ac:dyDescent="0.25">
      <c r="B1989" s="108"/>
      <c r="E1989" s="108"/>
    </row>
    <row r="1991" spans="2:5" x14ac:dyDescent="0.25">
      <c r="B1991" s="108"/>
      <c r="E1991" s="108"/>
    </row>
    <row r="1993" spans="2:5" x14ac:dyDescent="0.25">
      <c r="B1993" s="108"/>
      <c r="E1993" s="108"/>
    </row>
    <row r="1995" spans="2:5" x14ac:dyDescent="0.25">
      <c r="B1995" s="108"/>
      <c r="E1995" s="108"/>
    </row>
    <row r="1997" spans="2:5" x14ac:dyDescent="0.25">
      <c r="B1997" s="108"/>
      <c r="E1997" s="108"/>
    </row>
    <row r="1999" spans="2:5" x14ac:dyDescent="0.25">
      <c r="B1999" s="108"/>
      <c r="E1999" s="108"/>
    </row>
    <row r="2001" spans="2:5" x14ac:dyDescent="0.25">
      <c r="B2001" s="108"/>
      <c r="E2001" s="108"/>
    </row>
    <row r="2003" spans="2:5" x14ac:dyDescent="0.25">
      <c r="B2003" s="108"/>
      <c r="E2003" s="108"/>
    </row>
    <row r="2005" spans="2:5" x14ac:dyDescent="0.25">
      <c r="B2005" s="108"/>
      <c r="E2005" s="108"/>
    </row>
    <row r="2007" spans="2:5" x14ac:dyDescent="0.25">
      <c r="B2007" s="108"/>
      <c r="E2007" s="108"/>
    </row>
    <row r="2009" spans="2:5" x14ac:dyDescent="0.25">
      <c r="B2009" s="108"/>
      <c r="E2009" s="108"/>
    </row>
    <row r="2011" spans="2:5" x14ac:dyDescent="0.25">
      <c r="B2011" s="108"/>
      <c r="E2011" s="108"/>
    </row>
    <row r="2013" spans="2:5" x14ac:dyDescent="0.25">
      <c r="B2013" s="108"/>
      <c r="E2013" s="108"/>
    </row>
    <row r="2015" spans="2:5" x14ac:dyDescent="0.25">
      <c r="B2015" s="108"/>
      <c r="E2015" s="108"/>
    </row>
    <row r="2017" spans="2:5" x14ac:dyDescent="0.25">
      <c r="B2017" s="108"/>
      <c r="E2017" s="108"/>
    </row>
    <row r="2019" spans="2:5" x14ac:dyDescent="0.25">
      <c r="B2019" s="108"/>
      <c r="E2019" s="108"/>
    </row>
    <row r="2021" spans="2:5" x14ac:dyDescent="0.25">
      <c r="B2021" s="108"/>
      <c r="E2021" s="108"/>
    </row>
    <row r="2023" spans="2:5" x14ac:dyDescent="0.25">
      <c r="B2023" s="108"/>
      <c r="E2023" s="108"/>
    </row>
    <row r="2025" spans="2:5" x14ac:dyDescent="0.25">
      <c r="B2025" s="108"/>
      <c r="E2025" s="108"/>
    </row>
    <row r="2027" spans="2:5" x14ac:dyDescent="0.25">
      <c r="B2027" s="108"/>
      <c r="E2027" s="108"/>
    </row>
    <row r="2029" spans="2:5" x14ac:dyDescent="0.25">
      <c r="B2029" s="108"/>
      <c r="E2029" s="108"/>
    </row>
    <row r="2031" spans="2:5" x14ac:dyDescent="0.25">
      <c r="B2031" s="108"/>
      <c r="E2031" s="108"/>
    </row>
    <row r="2033" spans="2:5" x14ac:dyDescent="0.25">
      <c r="B2033" s="108"/>
      <c r="E2033" s="108"/>
    </row>
    <row r="2035" spans="2:5" x14ac:dyDescent="0.25">
      <c r="B2035" s="108"/>
      <c r="E2035" s="108"/>
    </row>
    <row r="2037" spans="2:5" x14ac:dyDescent="0.25">
      <c r="B2037" s="108"/>
      <c r="E2037" s="108"/>
    </row>
    <row r="2039" spans="2:5" x14ac:dyDescent="0.25">
      <c r="B2039" s="108"/>
      <c r="E2039" s="108"/>
    </row>
    <row r="2041" spans="2:5" x14ac:dyDescent="0.25">
      <c r="B2041" s="108"/>
      <c r="E2041" s="108"/>
    </row>
    <row r="2043" spans="2:5" x14ac:dyDescent="0.25">
      <c r="B2043" s="108"/>
      <c r="E2043" s="108"/>
    </row>
    <row r="2045" spans="2:5" x14ac:dyDescent="0.25">
      <c r="B2045" s="108"/>
      <c r="E2045" s="108"/>
    </row>
    <row r="2047" spans="2:5" x14ac:dyDescent="0.25">
      <c r="B2047" s="108"/>
      <c r="E2047" s="108"/>
    </row>
    <row r="2049" spans="2:5" x14ac:dyDescent="0.25">
      <c r="B2049" s="108"/>
      <c r="E2049" s="108"/>
    </row>
    <row r="2051" spans="2:5" x14ac:dyDescent="0.25">
      <c r="B2051" s="108"/>
      <c r="E2051" s="108"/>
    </row>
    <row r="2053" spans="2:5" x14ac:dyDescent="0.25">
      <c r="B2053" s="108"/>
      <c r="E2053" s="108"/>
    </row>
    <row r="2055" spans="2:5" x14ac:dyDescent="0.25">
      <c r="B2055" s="108"/>
      <c r="E2055" s="108"/>
    </row>
    <row r="2057" spans="2:5" x14ac:dyDescent="0.25">
      <c r="B2057" s="108"/>
      <c r="E2057" s="108"/>
    </row>
    <row r="2059" spans="2:5" x14ac:dyDescent="0.25">
      <c r="B2059" s="108"/>
      <c r="E2059" s="108"/>
    </row>
    <row r="2061" spans="2:5" x14ac:dyDescent="0.25">
      <c r="B2061" s="108"/>
      <c r="E2061" s="108"/>
    </row>
    <row r="2063" spans="2:5" x14ac:dyDescent="0.25">
      <c r="B2063" s="108"/>
      <c r="E2063" s="108"/>
    </row>
    <row r="2065" spans="2:5" x14ac:dyDescent="0.25">
      <c r="B2065" s="108"/>
      <c r="E2065" s="108"/>
    </row>
    <row r="2067" spans="2:5" x14ac:dyDescent="0.25">
      <c r="B2067" s="108"/>
      <c r="E2067" s="108"/>
    </row>
    <row r="2069" spans="2:5" x14ac:dyDescent="0.25">
      <c r="B2069" s="108"/>
      <c r="E2069" s="108"/>
    </row>
    <row r="2071" spans="2:5" x14ac:dyDescent="0.25">
      <c r="B2071" s="108"/>
      <c r="E2071" s="108"/>
    </row>
    <row r="2073" spans="2:5" x14ac:dyDescent="0.25">
      <c r="B2073" s="108"/>
      <c r="E2073" s="108"/>
    </row>
    <row r="2075" spans="2:5" x14ac:dyDescent="0.25">
      <c r="B2075" s="108"/>
      <c r="E2075" s="108"/>
    </row>
    <row r="2077" spans="2:5" x14ac:dyDescent="0.25">
      <c r="B2077" s="108"/>
      <c r="E2077" s="108"/>
    </row>
    <row r="2079" spans="2:5" x14ac:dyDescent="0.25">
      <c r="B2079" s="108"/>
      <c r="E2079" s="108"/>
    </row>
    <row r="2081" spans="2:5" x14ac:dyDescent="0.25">
      <c r="B2081" s="108"/>
      <c r="E2081" s="108"/>
    </row>
    <row r="2083" spans="2:5" x14ac:dyDescent="0.25">
      <c r="B2083" s="108"/>
      <c r="E2083" s="108"/>
    </row>
    <row r="2085" spans="2:5" x14ac:dyDescent="0.25">
      <c r="B2085" s="108"/>
      <c r="E2085" s="108"/>
    </row>
    <row r="2087" spans="2:5" x14ac:dyDescent="0.25">
      <c r="B2087" s="108"/>
      <c r="E2087" s="108"/>
    </row>
    <row r="2089" spans="2:5" x14ac:dyDescent="0.25">
      <c r="B2089" s="108"/>
      <c r="E2089" s="108"/>
    </row>
    <row r="2091" spans="2:5" x14ac:dyDescent="0.25">
      <c r="B2091" s="108"/>
      <c r="E2091" s="108"/>
    </row>
    <row r="2093" spans="2:5" x14ac:dyDescent="0.25">
      <c r="B2093" s="108"/>
      <c r="E2093" s="108"/>
    </row>
    <row r="2095" spans="2:5" x14ac:dyDescent="0.25">
      <c r="B2095" s="108"/>
      <c r="E2095" s="108"/>
    </row>
    <row r="2097" spans="2:5" x14ac:dyDescent="0.25">
      <c r="B2097" s="108"/>
      <c r="E2097" s="108"/>
    </row>
    <row r="2099" spans="2:5" x14ac:dyDescent="0.25">
      <c r="B2099" s="108"/>
      <c r="E2099" s="108"/>
    </row>
    <row r="2101" spans="2:5" x14ac:dyDescent="0.25">
      <c r="B2101" s="108"/>
      <c r="E2101" s="108"/>
    </row>
    <row r="2103" spans="2:5" x14ac:dyDescent="0.25">
      <c r="B2103" s="108"/>
      <c r="E2103" s="108"/>
    </row>
    <row r="2105" spans="2:5" x14ac:dyDescent="0.25">
      <c r="B2105" s="108"/>
      <c r="E2105" s="108"/>
    </row>
    <row r="2107" spans="2:5" x14ac:dyDescent="0.25">
      <c r="B2107" s="108"/>
      <c r="E2107" s="108"/>
    </row>
    <row r="2109" spans="2:5" x14ac:dyDescent="0.25">
      <c r="B2109" s="108"/>
      <c r="E2109" s="108"/>
    </row>
    <row r="2111" spans="2:5" x14ac:dyDescent="0.25">
      <c r="B2111" s="108"/>
      <c r="E2111" s="108"/>
    </row>
    <row r="2113" spans="2:5" x14ac:dyDescent="0.25">
      <c r="B2113" s="108"/>
      <c r="E2113" s="108"/>
    </row>
    <row r="2115" spans="2:5" x14ac:dyDescent="0.25">
      <c r="B2115" s="108"/>
      <c r="E2115" s="108"/>
    </row>
    <row r="2117" spans="2:5" x14ac:dyDescent="0.25">
      <c r="B2117" s="108"/>
      <c r="E2117" s="108"/>
    </row>
    <row r="2119" spans="2:5" x14ac:dyDescent="0.25">
      <c r="B2119" s="108"/>
      <c r="E2119" s="108"/>
    </row>
    <row r="2121" spans="2:5" x14ac:dyDescent="0.25">
      <c r="B2121" s="108"/>
      <c r="E2121" s="108"/>
    </row>
    <row r="2123" spans="2:5" x14ac:dyDescent="0.25">
      <c r="B2123" s="108"/>
      <c r="E2123" s="108"/>
    </row>
    <row r="2125" spans="2:5" x14ac:dyDescent="0.25">
      <c r="B2125" s="108"/>
      <c r="E2125" s="108"/>
    </row>
    <row r="2127" spans="2:5" x14ac:dyDescent="0.25">
      <c r="B2127" s="108"/>
      <c r="E2127" s="108"/>
    </row>
    <row r="2129" spans="2:5" x14ac:dyDescent="0.25">
      <c r="B2129" s="108"/>
      <c r="E2129" s="108"/>
    </row>
    <row r="2131" spans="2:5" x14ac:dyDescent="0.25">
      <c r="B2131" s="108"/>
      <c r="E2131" s="108"/>
    </row>
    <row r="2133" spans="2:5" x14ac:dyDescent="0.25">
      <c r="B2133" s="108"/>
      <c r="E2133" s="108"/>
    </row>
    <row r="2135" spans="2:5" x14ac:dyDescent="0.25">
      <c r="B2135" s="108"/>
      <c r="E2135" s="108"/>
    </row>
    <row r="2137" spans="2:5" x14ac:dyDescent="0.25">
      <c r="B2137" s="108"/>
      <c r="E2137" s="108"/>
    </row>
    <row r="2139" spans="2:5" x14ac:dyDescent="0.25">
      <c r="B2139" s="108"/>
      <c r="E2139" s="108"/>
    </row>
    <row r="2141" spans="2:5" x14ac:dyDescent="0.25">
      <c r="B2141" s="108"/>
      <c r="E2141" s="108"/>
    </row>
    <row r="2143" spans="2:5" x14ac:dyDescent="0.25">
      <c r="B2143" s="108"/>
      <c r="E2143" s="108"/>
    </row>
    <row r="2145" spans="2:5" x14ac:dyDescent="0.25">
      <c r="B2145" s="108"/>
      <c r="E2145" s="108"/>
    </row>
    <row r="2147" spans="2:5" x14ac:dyDescent="0.25">
      <c r="B2147" s="108"/>
      <c r="E2147" s="108"/>
    </row>
    <row r="2149" spans="2:5" x14ac:dyDescent="0.25">
      <c r="B2149" s="108"/>
      <c r="E2149" s="108"/>
    </row>
    <row r="2151" spans="2:5" x14ac:dyDescent="0.25">
      <c r="B2151" s="108"/>
      <c r="E2151" s="108"/>
    </row>
    <row r="2153" spans="2:5" x14ac:dyDescent="0.25">
      <c r="B2153" s="108"/>
      <c r="E2153" s="108"/>
    </row>
    <row r="2155" spans="2:5" x14ac:dyDescent="0.25">
      <c r="B2155" s="108"/>
      <c r="E2155" s="108"/>
    </row>
    <row r="2157" spans="2:5" x14ac:dyDescent="0.25">
      <c r="B2157" s="108"/>
      <c r="E2157" s="108"/>
    </row>
    <row r="2159" spans="2:5" x14ac:dyDescent="0.25">
      <c r="B2159" s="108"/>
      <c r="E2159" s="108"/>
    </row>
    <row r="2161" spans="2:5" x14ac:dyDescent="0.25">
      <c r="B2161" s="108"/>
      <c r="E2161" s="108"/>
    </row>
    <row r="2163" spans="2:5" x14ac:dyDescent="0.25">
      <c r="B2163" s="108"/>
      <c r="E2163" s="108"/>
    </row>
    <row r="2165" spans="2:5" x14ac:dyDescent="0.25">
      <c r="B2165" s="108"/>
      <c r="E2165" s="108"/>
    </row>
    <row r="2167" spans="2:5" x14ac:dyDescent="0.25">
      <c r="B2167" s="108"/>
      <c r="E2167" s="108"/>
    </row>
    <row r="2169" spans="2:5" x14ac:dyDescent="0.25">
      <c r="B2169" s="108"/>
      <c r="E2169" s="108"/>
    </row>
    <row r="2171" spans="2:5" x14ac:dyDescent="0.25">
      <c r="B2171" s="108"/>
      <c r="E2171" s="108"/>
    </row>
    <row r="2173" spans="2:5" x14ac:dyDescent="0.25">
      <c r="B2173" s="108"/>
      <c r="E2173" s="108"/>
    </row>
    <row r="2175" spans="2:5" x14ac:dyDescent="0.25">
      <c r="B2175" s="108"/>
      <c r="E2175" s="108"/>
    </row>
    <row r="2177" spans="2:5" x14ac:dyDescent="0.25">
      <c r="B2177" s="108"/>
      <c r="E2177" s="108"/>
    </row>
    <row r="2179" spans="2:5" x14ac:dyDescent="0.25">
      <c r="B2179" s="108"/>
      <c r="E2179" s="108"/>
    </row>
    <row r="2181" spans="2:5" x14ac:dyDescent="0.25">
      <c r="B2181" s="108"/>
      <c r="E2181" s="108"/>
    </row>
    <row r="2183" spans="2:5" x14ac:dyDescent="0.25">
      <c r="B2183" s="108"/>
      <c r="E2183" s="108"/>
    </row>
    <row r="2185" spans="2:5" x14ac:dyDescent="0.25">
      <c r="B2185" s="108"/>
      <c r="E2185" s="108"/>
    </row>
    <row r="2187" spans="2:5" x14ac:dyDescent="0.25">
      <c r="B2187" s="108"/>
      <c r="E2187" s="108"/>
    </row>
    <row r="2189" spans="2:5" x14ac:dyDescent="0.25">
      <c r="B2189" s="108"/>
      <c r="E2189" s="108"/>
    </row>
    <row r="2191" spans="2:5" x14ac:dyDescent="0.25">
      <c r="B2191" s="108"/>
      <c r="E2191" s="108"/>
    </row>
    <row r="2193" spans="2:5" x14ac:dyDescent="0.25">
      <c r="B2193" s="108"/>
      <c r="E2193" s="108"/>
    </row>
    <row r="2195" spans="2:5" x14ac:dyDescent="0.25">
      <c r="B2195" s="108"/>
      <c r="E2195" s="108"/>
    </row>
    <row r="2197" spans="2:5" x14ac:dyDescent="0.25">
      <c r="B2197" s="108"/>
      <c r="E2197" s="108"/>
    </row>
    <row r="2199" spans="2:5" x14ac:dyDescent="0.25">
      <c r="B2199" s="108"/>
      <c r="E2199" s="108"/>
    </row>
    <row r="2201" spans="2:5" x14ac:dyDescent="0.25">
      <c r="B2201" s="108"/>
      <c r="E2201" s="108"/>
    </row>
    <row r="2203" spans="2:5" x14ac:dyDescent="0.25">
      <c r="B2203" s="108"/>
      <c r="E2203" s="108"/>
    </row>
    <row r="2205" spans="2:5" x14ac:dyDescent="0.25">
      <c r="B2205" s="108"/>
      <c r="E2205" s="108"/>
    </row>
    <row r="2207" spans="2:5" x14ac:dyDescent="0.25">
      <c r="B2207" s="108"/>
      <c r="E2207" s="108"/>
    </row>
    <row r="2209" spans="2:5" x14ac:dyDescent="0.25">
      <c r="B2209" s="108"/>
      <c r="E2209" s="108"/>
    </row>
    <row r="2211" spans="2:5" x14ac:dyDescent="0.25">
      <c r="B2211" s="108"/>
      <c r="E2211" s="108"/>
    </row>
    <row r="2213" spans="2:5" x14ac:dyDescent="0.25">
      <c r="B2213" s="108"/>
      <c r="E2213" s="108"/>
    </row>
    <row r="2215" spans="2:5" x14ac:dyDescent="0.25">
      <c r="B2215" s="108"/>
      <c r="E2215" s="108"/>
    </row>
    <row r="2217" spans="2:5" x14ac:dyDescent="0.25">
      <c r="B2217" s="108"/>
      <c r="E2217" s="108"/>
    </row>
    <row r="2219" spans="2:5" x14ac:dyDescent="0.25">
      <c r="B2219" s="108"/>
      <c r="E2219" s="108"/>
    </row>
    <row r="2221" spans="2:5" x14ac:dyDescent="0.25">
      <c r="B2221" s="108"/>
      <c r="E2221" s="108"/>
    </row>
    <row r="2223" spans="2:5" x14ac:dyDescent="0.25">
      <c r="B2223" s="108"/>
      <c r="E2223" s="108"/>
    </row>
    <row r="2225" spans="2:5" x14ac:dyDescent="0.25">
      <c r="B2225" s="108"/>
      <c r="E2225" s="108"/>
    </row>
    <row r="2227" spans="2:5" x14ac:dyDescent="0.25">
      <c r="B2227" s="108"/>
      <c r="E2227" s="108"/>
    </row>
    <row r="2229" spans="2:5" x14ac:dyDescent="0.25">
      <c r="B2229" s="108"/>
      <c r="E2229" s="108"/>
    </row>
    <row r="2231" spans="2:5" x14ac:dyDescent="0.25">
      <c r="B2231" s="108"/>
      <c r="E2231" s="108"/>
    </row>
    <row r="2233" spans="2:5" x14ac:dyDescent="0.25">
      <c r="B2233" s="108"/>
      <c r="E2233" s="108"/>
    </row>
    <row r="2235" spans="2:5" x14ac:dyDescent="0.25">
      <c r="B2235" s="108"/>
      <c r="E2235" s="108"/>
    </row>
    <row r="2237" spans="2:5" x14ac:dyDescent="0.25">
      <c r="B2237" s="108"/>
      <c r="E2237" s="108"/>
    </row>
    <row r="2239" spans="2:5" x14ac:dyDescent="0.25">
      <c r="B2239" s="108"/>
      <c r="E2239" s="108"/>
    </row>
    <row r="2241" spans="2:5" x14ac:dyDescent="0.25">
      <c r="B2241" s="108"/>
      <c r="E2241" s="108"/>
    </row>
    <row r="2243" spans="2:5" x14ac:dyDescent="0.25">
      <c r="B2243" s="108"/>
      <c r="E2243" s="108"/>
    </row>
    <row r="2245" spans="2:5" x14ac:dyDescent="0.25">
      <c r="B2245" s="108"/>
      <c r="E2245" s="108"/>
    </row>
    <row r="2247" spans="2:5" x14ac:dyDescent="0.25">
      <c r="B2247" s="108"/>
      <c r="E2247" s="108"/>
    </row>
    <row r="2249" spans="2:5" x14ac:dyDescent="0.25">
      <c r="B2249" s="108"/>
      <c r="E2249" s="108"/>
    </row>
    <row r="2251" spans="2:5" x14ac:dyDescent="0.25">
      <c r="B2251" s="108"/>
      <c r="E2251" s="108"/>
    </row>
    <row r="2253" spans="2:5" x14ac:dyDescent="0.25">
      <c r="B2253" s="108"/>
      <c r="E2253" s="108"/>
    </row>
    <row r="2255" spans="2:5" x14ac:dyDescent="0.25">
      <c r="B2255" s="108"/>
      <c r="E2255" s="108"/>
    </row>
    <row r="2257" spans="2:5" x14ac:dyDescent="0.25">
      <c r="B2257" s="108"/>
      <c r="E2257" s="108"/>
    </row>
    <row r="2259" spans="2:5" x14ac:dyDescent="0.25">
      <c r="B2259" s="108"/>
      <c r="E2259" s="108"/>
    </row>
    <row r="2261" spans="2:5" x14ac:dyDescent="0.25">
      <c r="B2261" s="108"/>
      <c r="E2261" s="108"/>
    </row>
    <row r="2263" spans="2:5" x14ac:dyDescent="0.25">
      <c r="B2263" s="108"/>
      <c r="E2263" s="108"/>
    </row>
    <row r="2265" spans="2:5" x14ac:dyDescent="0.25">
      <c r="B2265" s="108"/>
      <c r="E2265" s="108"/>
    </row>
    <row r="2267" spans="2:5" x14ac:dyDescent="0.25">
      <c r="B2267" s="108"/>
      <c r="E2267" s="108"/>
    </row>
    <row r="2269" spans="2:5" x14ac:dyDescent="0.25">
      <c r="B2269" s="108"/>
      <c r="E2269" s="108"/>
    </row>
    <row r="2271" spans="2:5" x14ac:dyDescent="0.25">
      <c r="B2271" s="108"/>
      <c r="E2271" s="108"/>
    </row>
    <row r="2273" spans="2:5" x14ac:dyDescent="0.25">
      <c r="B2273" s="108"/>
      <c r="E2273" s="108"/>
    </row>
    <row r="2275" spans="2:5" x14ac:dyDescent="0.25">
      <c r="B2275" s="108"/>
      <c r="E2275" s="108"/>
    </row>
    <row r="2277" spans="2:5" x14ac:dyDescent="0.25">
      <c r="B2277" s="108"/>
      <c r="E2277" s="108"/>
    </row>
    <row r="2279" spans="2:5" x14ac:dyDescent="0.25">
      <c r="B2279" s="108"/>
      <c r="E2279" s="108"/>
    </row>
    <row r="2281" spans="2:5" x14ac:dyDescent="0.25">
      <c r="B2281" s="108"/>
      <c r="E2281" s="108"/>
    </row>
    <row r="2283" spans="2:5" x14ac:dyDescent="0.25">
      <c r="B2283" s="108"/>
      <c r="E2283" s="108"/>
    </row>
    <row r="2285" spans="2:5" x14ac:dyDescent="0.25">
      <c r="B2285" s="108"/>
      <c r="E2285" s="108"/>
    </row>
    <row r="2287" spans="2:5" x14ac:dyDescent="0.25">
      <c r="B2287" s="108"/>
      <c r="E2287" s="108"/>
    </row>
    <row r="2289" spans="2:5" x14ac:dyDescent="0.25">
      <c r="B2289" s="108"/>
      <c r="E2289" s="108"/>
    </row>
    <row r="2291" spans="2:5" x14ac:dyDescent="0.25">
      <c r="B2291" s="108"/>
      <c r="E2291" s="108"/>
    </row>
    <row r="2293" spans="2:5" x14ac:dyDescent="0.25">
      <c r="B2293" s="108"/>
      <c r="E2293" s="108"/>
    </row>
    <row r="2295" spans="2:5" x14ac:dyDescent="0.25">
      <c r="B2295" s="108"/>
      <c r="E2295" s="108"/>
    </row>
    <row r="2297" spans="2:5" x14ac:dyDescent="0.25">
      <c r="B2297" s="108"/>
      <c r="E2297" s="108"/>
    </row>
    <row r="2299" spans="2:5" x14ac:dyDescent="0.25">
      <c r="B2299" s="108"/>
      <c r="E2299" s="108"/>
    </row>
    <row r="2301" spans="2:5" x14ac:dyDescent="0.25">
      <c r="B2301" s="108"/>
      <c r="E2301" s="108"/>
    </row>
    <row r="2303" spans="2:5" x14ac:dyDescent="0.25">
      <c r="B2303" s="108"/>
      <c r="E2303" s="108"/>
    </row>
    <row r="2305" spans="2:5" x14ac:dyDescent="0.25">
      <c r="B2305" s="108"/>
      <c r="E2305" s="108"/>
    </row>
    <row r="2307" spans="2:5" x14ac:dyDescent="0.25">
      <c r="B2307" s="108"/>
      <c r="E2307" s="108"/>
    </row>
    <row r="2309" spans="2:5" x14ac:dyDescent="0.25">
      <c r="B2309" s="108"/>
      <c r="E2309" s="108"/>
    </row>
    <row r="2311" spans="2:5" x14ac:dyDescent="0.25">
      <c r="B2311" s="108"/>
      <c r="E2311" s="108"/>
    </row>
    <row r="2313" spans="2:5" x14ac:dyDescent="0.25">
      <c r="B2313" s="108"/>
      <c r="E2313" s="108"/>
    </row>
    <row r="2315" spans="2:5" x14ac:dyDescent="0.25">
      <c r="B2315" s="108"/>
      <c r="E2315" s="108"/>
    </row>
    <row r="2317" spans="2:5" x14ac:dyDescent="0.25">
      <c r="B2317" s="108"/>
      <c r="E2317" s="108"/>
    </row>
    <row r="2319" spans="2:5" x14ac:dyDescent="0.25">
      <c r="B2319" s="108"/>
      <c r="E2319" s="108"/>
    </row>
    <row r="2321" spans="2:5" x14ac:dyDescent="0.25">
      <c r="B2321" s="108"/>
      <c r="E2321" s="108"/>
    </row>
    <row r="2323" spans="2:5" x14ac:dyDescent="0.25">
      <c r="B2323" s="108"/>
      <c r="E2323" s="108"/>
    </row>
    <row r="2325" spans="2:5" x14ac:dyDescent="0.25">
      <c r="B2325" s="108"/>
      <c r="E2325" s="108"/>
    </row>
    <row r="2327" spans="2:5" x14ac:dyDescent="0.25">
      <c r="B2327" s="108"/>
      <c r="E2327" s="108"/>
    </row>
    <row r="2329" spans="2:5" x14ac:dyDescent="0.25">
      <c r="B2329" s="108"/>
      <c r="E2329" s="108"/>
    </row>
    <row r="2331" spans="2:5" x14ac:dyDescent="0.25">
      <c r="B2331" s="108"/>
      <c r="E2331" s="108"/>
    </row>
    <row r="2333" spans="2:5" x14ac:dyDescent="0.25">
      <c r="B2333" s="108"/>
      <c r="E2333" s="108"/>
    </row>
    <row r="2335" spans="2:5" x14ac:dyDescent="0.25">
      <c r="B2335" s="108"/>
      <c r="E2335" s="108"/>
    </row>
    <row r="2337" spans="2:5" x14ac:dyDescent="0.25">
      <c r="B2337" s="108"/>
      <c r="E2337" s="108"/>
    </row>
    <row r="2339" spans="2:5" x14ac:dyDescent="0.25">
      <c r="B2339" s="108"/>
      <c r="E2339" s="108"/>
    </row>
    <row r="2341" spans="2:5" x14ac:dyDescent="0.25">
      <c r="B2341" s="108"/>
      <c r="E2341" s="108"/>
    </row>
    <row r="2343" spans="2:5" x14ac:dyDescent="0.25">
      <c r="B2343" s="108"/>
      <c r="E2343" s="108"/>
    </row>
    <row r="2345" spans="2:5" x14ac:dyDescent="0.25">
      <c r="B2345" s="108"/>
      <c r="E2345" s="108"/>
    </row>
    <row r="2347" spans="2:5" x14ac:dyDescent="0.25">
      <c r="B2347" s="108"/>
      <c r="E2347" s="108"/>
    </row>
    <row r="2349" spans="2:5" x14ac:dyDescent="0.25">
      <c r="B2349" s="108"/>
      <c r="E2349" s="108"/>
    </row>
    <row r="2351" spans="2:5" x14ac:dyDescent="0.25">
      <c r="B2351" s="108"/>
      <c r="E2351" s="108"/>
    </row>
    <row r="2353" spans="2:5" x14ac:dyDescent="0.25">
      <c r="B2353" s="108"/>
      <c r="E2353" s="108"/>
    </row>
    <row r="2355" spans="2:5" x14ac:dyDescent="0.25">
      <c r="B2355" s="108"/>
      <c r="E2355" s="108"/>
    </row>
    <row r="2357" spans="2:5" x14ac:dyDescent="0.25">
      <c r="B2357" s="108"/>
      <c r="E2357" s="108"/>
    </row>
    <row r="2359" spans="2:5" x14ac:dyDescent="0.25">
      <c r="B2359" s="108"/>
      <c r="E2359" s="108"/>
    </row>
    <row r="2361" spans="2:5" x14ac:dyDescent="0.25">
      <c r="B2361" s="108"/>
      <c r="E2361" s="108"/>
    </row>
    <row r="2363" spans="2:5" x14ac:dyDescent="0.25">
      <c r="B2363" s="108"/>
      <c r="E2363" s="108"/>
    </row>
    <row r="2365" spans="2:5" x14ac:dyDescent="0.25">
      <c r="B2365" s="108"/>
      <c r="E2365" s="108"/>
    </row>
    <row r="2367" spans="2:5" x14ac:dyDescent="0.25">
      <c r="B2367" s="108"/>
      <c r="E2367" s="108"/>
    </row>
    <row r="2369" spans="2:5" x14ac:dyDescent="0.25">
      <c r="B2369" s="108"/>
      <c r="E2369" s="108"/>
    </row>
    <row r="2371" spans="2:5" x14ac:dyDescent="0.25">
      <c r="B2371" s="108"/>
      <c r="E2371" s="108"/>
    </row>
    <row r="2373" spans="2:5" x14ac:dyDescent="0.25">
      <c r="B2373" s="108"/>
      <c r="E2373" s="108"/>
    </row>
    <row r="2375" spans="2:5" x14ac:dyDescent="0.25">
      <c r="B2375" s="108"/>
      <c r="E2375" s="108"/>
    </row>
    <row r="2377" spans="2:5" x14ac:dyDescent="0.25">
      <c r="B2377" s="108"/>
      <c r="E2377" s="108"/>
    </row>
    <row r="2379" spans="2:5" x14ac:dyDescent="0.25">
      <c r="B2379" s="108"/>
      <c r="E2379" s="108"/>
    </row>
    <row r="2381" spans="2:5" x14ac:dyDescent="0.25">
      <c r="B2381" s="108"/>
      <c r="E2381" s="108"/>
    </row>
    <row r="2383" spans="2:5" x14ac:dyDescent="0.25">
      <c r="B2383" s="108"/>
      <c r="E2383" s="108"/>
    </row>
    <row r="2385" spans="2:5" x14ac:dyDescent="0.25">
      <c r="B2385" s="108"/>
      <c r="E2385" s="108"/>
    </row>
    <row r="2387" spans="2:5" x14ac:dyDescent="0.25">
      <c r="B2387" s="108"/>
      <c r="E2387" s="108"/>
    </row>
    <row r="2389" spans="2:5" x14ac:dyDescent="0.25">
      <c r="B2389" s="108"/>
      <c r="E2389" s="108"/>
    </row>
    <row r="2391" spans="2:5" x14ac:dyDescent="0.25">
      <c r="B2391" s="108"/>
      <c r="E2391" s="108"/>
    </row>
    <row r="2393" spans="2:5" x14ac:dyDescent="0.25">
      <c r="B2393" s="108"/>
      <c r="E2393" s="108"/>
    </row>
    <row r="2395" spans="2:5" x14ac:dyDescent="0.25">
      <c r="B2395" s="108"/>
      <c r="E2395" s="108"/>
    </row>
    <row r="2397" spans="2:5" x14ac:dyDescent="0.25">
      <c r="B2397" s="108"/>
      <c r="E2397" s="108"/>
    </row>
    <row r="2399" spans="2:5" x14ac:dyDescent="0.25">
      <c r="B2399" s="108"/>
      <c r="E2399" s="108"/>
    </row>
    <row r="2401" spans="2:5" x14ac:dyDescent="0.25">
      <c r="B2401" s="108"/>
      <c r="E2401" s="108"/>
    </row>
    <row r="2403" spans="2:5" x14ac:dyDescent="0.25">
      <c r="B2403" s="108"/>
      <c r="E2403" s="108"/>
    </row>
    <row r="2405" spans="2:5" x14ac:dyDescent="0.25">
      <c r="B2405" s="108"/>
      <c r="E2405" s="108"/>
    </row>
    <row r="2407" spans="2:5" x14ac:dyDescent="0.25">
      <c r="B2407" s="108"/>
      <c r="E2407" s="108"/>
    </row>
    <row r="2409" spans="2:5" x14ac:dyDescent="0.25">
      <c r="B2409" s="108"/>
      <c r="E2409" s="108"/>
    </row>
    <row r="2411" spans="2:5" x14ac:dyDescent="0.25">
      <c r="B2411" s="108"/>
      <c r="E2411" s="108"/>
    </row>
    <row r="2413" spans="2:5" x14ac:dyDescent="0.25">
      <c r="B2413" s="108"/>
      <c r="E2413" s="108"/>
    </row>
    <row r="2415" spans="2:5" x14ac:dyDescent="0.25">
      <c r="B2415" s="108"/>
      <c r="E2415" s="108"/>
    </row>
    <row r="2417" spans="2:5" x14ac:dyDescent="0.25">
      <c r="B2417" s="108"/>
      <c r="E2417" s="108"/>
    </row>
    <row r="2419" spans="2:5" x14ac:dyDescent="0.25">
      <c r="B2419" s="108"/>
      <c r="E2419" s="108"/>
    </row>
    <row r="2421" spans="2:5" x14ac:dyDescent="0.25">
      <c r="B2421" s="108"/>
      <c r="E2421" s="108"/>
    </row>
    <row r="2423" spans="2:5" x14ac:dyDescent="0.25">
      <c r="B2423" s="108"/>
      <c r="E2423" s="108"/>
    </row>
    <row r="2425" spans="2:5" x14ac:dyDescent="0.25">
      <c r="B2425" s="108"/>
      <c r="E2425" s="108"/>
    </row>
    <row r="2427" spans="2:5" x14ac:dyDescent="0.25">
      <c r="B2427" s="108"/>
      <c r="E2427" s="108"/>
    </row>
    <row r="2429" spans="2:5" x14ac:dyDescent="0.25">
      <c r="B2429" s="108"/>
      <c r="E2429" s="108"/>
    </row>
    <row r="2431" spans="2:5" x14ac:dyDescent="0.25">
      <c r="B2431" s="108"/>
      <c r="E2431" s="108"/>
    </row>
    <row r="2433" spans="2:5" x14ac:dyDescent="0.25">
      <c r="B2433" s="108"/>
      <c r="E2433" s="108"/>
    </row>
    <row r="2435" spans="2:5" x14ac:dyDescent="0.25">
      <c r="B2435" s="108"/>
      <c r="E2435" s="108"/>
    </row>
    <row r="2437" spans="2:5" x14ac:dyDescent="0.25">
      <c r="B2437" s="108"/>
      <c r="E2437" s="108"/>
    </row>
    <row r="2439" spans="2:5" x14ac:dyDescent="0.25">
      <c r="B2439" s="108"/>
      <c r="E2439" s="108"/>
    </row>
    <row r="2441" spans="2:5" x14ac:dyDescent="0.25">
      <c r="B2441" s="108"/>
      <c r="E2441" s="108"/>
    </row>
    <row r="2443" spans="2:5" x14ac:dyDescent="0.25">
      <c r="B2443" s="108"/>
      <c r="E2443" s="108"/>
    </row>
    <row r="2445" spans="2:5" x14ac:dyDescent="0.25">
      <c r="B2445" s="108"/>
      <c r="E2445" s="108"/>
    </row>
    <row r="2447" spans="2:5" x14ac:dyDescent="0.25">
      <c r="B2447" s="108"/>
      <c r="E2447" s="108"/>
    </row>
    <row r="2449" spans="2:5" x14ac:dyDescent="0.25">
      <c r="B2449" s="108"/>
      <c r="E2449" s="108"/>
    </row>
    <row r="2451" spans="2:5" x14ac:dyDescent="0.25">
      <c r="B2451" s="108"/>
      <c r="E2451" s="108"/>
    </row>
    <row r="2453" spans="2:5" x14ac:dyDescent="0.25">
      <c r="B2453" s="108"/>
      <c r="E2453" s="108"/>
    </row>
    <row r="2455" spans="2:5" x14ac:dyDescent="0.25">
      <c r="B2455" s="108"/>
      <c r="E2455" s="108"/>
    </row>
  </sheetData>
  <mergeCells count="5">
    <mergeCell ref="A1:G1"/>
    <mergeCell ref="A2:G2"/>
    <mergeCell ref="A3:G3"/>
    <mergeCell ref="A1808:D1808"/>
    <mergeCell ref="A1809:D1809"/>
  </mergeCells>
  <pageMargins left="0.70866141732283472" right="0.70866141732283472" top="0.74803149606299213" bottom="0.74803149606299213" header="0.31496062992125984" footer="0.31496062992125984"/>
  <pageSetup paperSize="9" scale="80" fitToHeight="0" orientation="landscape" r:id="rId1"/>
  <headerFooter>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9</vt:i4>
      </vt:variant>
      <vt:variant>
        <vt:lpstr>Intervalli denominati</vt:lpstr>
      </vt:variant>
      <vt:variant>
        <vt:i4>11</vt:i4>
      </vt:variant>
    </vt:vector>
  </HeadingPairs>
  <TitlesOfParts>
    <vt:vector size="20" baseType="lpstr">
      <vt:lpstr>RISULTATO AVANZO 2020 (3)</vt:lpstr>
      <vt:lpstr>ALLEGATO B</vt:lpstr>
      <vt:lpstr>TABELLA</vt:lpstr>
      <vt:lpstr>ESPORTAZIONE-12244983</vt:lpstr>
      <vt:lpstr>A</vt:lpstr>
      <vt:lpstr>B</vt:lpstr>
      <vt:lpstr>ESPORTAZIONE-14372321</vt:lpstr>
      <vt:lpstr>A (2)</vt:lpstr>
      <vt:lpstr>B (2)</vt:lpstr>
      <vt:lpstr>'A (2)'!Area_stampa</vt:lpstr>
      <vt:lpstr>'ALLEGATO B'!Area_stampa</vt:lpstr>
      <vt:lpstr>'B (2)'!Area_stampa</vt:lpstr>
      <vt:lpstr>'RISULTATO AVANZO 2020 (3)'!Area_stampa</vt:lpstr>
      <vt:lpstr>'ESPORTAZIONE-12244983'!Print_Area</vt:lpstr>
      <vt:lpstr>'RISULTATO AVANZO 2020 (3)'!Print_Area</vt:lpstr>
      <vt:lpstr>TABELLA!Print_Area</vt:lpstr>
      <vt:lpstr>B!Print_Titles</vt:lpstr>
      <vt:lpstr>'A (2)'!Titoli_stampa</vt:lpstr>
      <vt:lpstr>B!Titoli_stampa</vt:lpstr>
      <vt:lpstr>'B (2)'!Titoli_stampa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Longo Giuseppe</dc:creator>
  <cp:lastModifiedBy>Longo Giuseppe</cp:lastModifiedBy>
  <dcterms:created xsi:type="dcterms:W3CDTF">2021-07-01T10:54:44Z</dcterms:created>
  <dcterms:modified xsi:type="dcterms:W3CDTF">2021-07-01T10:59:01Z</dcterms:modified>
</cp:coreProperties>
</file>