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ileserver\PERFORMANCE\Relazione_Performance_2025\CDA\"/>
    </mc:Choice>
  </mc:AlternateContent>
  <xr:revisionPtr revIDLastSave="0" documentId="8_{381436A4-414F-47B2-932E-509061D271B6}" xr6:coauthVersionLast="47" xr6:coauthVersionMax="47" xr10:uidLastSave="{00000000-0000-0000-0000-000000000000}"/>
  <bookViews>
    <workbookView xWindow="-110" yWindow="-110" windowWidth="22780" windowHeight="14540" xr2:uid="{00000000-000D-0000-FFFF-FFFF00000000}"/>
  </bookViews>
  <sheets>
    <sheet name="VALORE PUBBLICO" sheetId="3" r:id="rId1"/>
    <sheet name="PERFORMANCE" sheetId="1" r:id="rId2"/>
  </sheets>
  <definedNames>
    <definedName name="_xlnm._FilterDatabase" localSheetId="0" hidden="1">'VALORE PUBBLICO'!$A$1:$M$14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3" i="3" l="1"/>
</calcChain>
</file>

<file path=xl/sharedStrings.xml><?xml version="1.0" encoding="utf-8"?>
<sst xmlns="http://schemas.openxmlformats.org/spreadsheetml/2006/main" count="201" uniqueCount="110">
  <si>
    <t>Obiettivo di VP</t>
  </si>
  <si>
    <t>Obiettivo di performance</t>
  </si>
  <si>
    <t>Dimensione</t>
  </si>
  <si>
    <t>Tipologia</t>
  </si>
  <si>
    <t>Nome Indicatore</t>
  </si>
  <si>
    <t>Formula di calcolo</t>
  </si>
  <si>
    <t>Cadenza</t>
  </si>
  <si>
    <t>Polarità / Direzione</t>
  </si>
  <si>
    <t>Unità di Misura</t>
  </si>
  <si>
    <t>EFFICACIA</t>
  </si>
  <si>
    <t>QUANTITATIVA EROGATA</t>
  </si>
  <si>
    <t>ANNUALE</t>
  </si>
  <si>
    <t>POSITIVA</t>
  </si>
  <si>
    <t>%</t>
  </si>
  <si>
    <t>REALIZZAZIONE OUTPUT DI RICERCA</t>
  </si>
  <si>
    <t>Output di ricerca</t>
  </si>
  <si>
    <t>N° di output per fini di ricerca</t>
  </si>
  <si>
    <t xml:space="preserve">Fonte </t>
  </si>
  <si>
    <t>IMPATTO</t>
  </si>
  <si>
    <t>ISTITUZIONALE</t>
  </si>
  <si>
    <t>Competitività nelle attività di progettazione</t>
  </si>
  <si>
    <t>N° di progetti vinti con ruolo di coordinatore o di partecipante / N° di progetti presentati con ruolo di coordinatore o di partecipante</t>
  </si>
  <si>
    <t>Partecipazione ad attività di progettazione</t>
  </si>
  <si>
    <t>N° di progetti attivi, con il ruolo di coordinatore / N° progetti vinti su bandi competitivi</t>
  </si>
  <si>
    <t>Autorevolezza istituzionale</t>
  </si>
  <si>
    <t>Networking nazionale</t>
  </si>
  <si>
    <t>N° degli accordi di collaborazione stipulati dall'amministrazione con soggetti privati o con altre amministrazioni pubbliche nell’anno di riferimento legati ad attività nazionali / N° totale degli accordi di collaborazione stipulati dall’Ente</t>
  </si>
  <si>
    <t>Networking internazionale</t>
  </si>
  <si>
    <t xml:space="preserve">N° degli accordi di collaborazione stipulati dall'amministrazione con soggetti privati o con altre amministrazioni pubbliche nell’anno di riferimento legati ad attività transnazionali / N° totale degli accordi di collaborazione stipulati dall’Ente </t>
  </si>
  <si>
    <t>Qualità della ricerca</t>
  </si>
  <si>
    <t>N° Pubblicazioni su riviste internazionali con Impact Factor  / (N° Tecnologi + N° Ricercatori)</t>
  </si>
  <si>
    <t>Intensità di ricerca</t>
  </si>
  <si>
    <t>Percentuale di spesa a preventivo per attività di ricerca e sviluppo intra-muros svolte dagli EPR / Totale Spese da preventivo</t>
  </si>
  <si>
    <t>Open Science</t>
  </si>
  <si>
    <t>N° di pubblicazioni in open access su riviste scientifiche / N° di pubblicazioni su riviste scientifiche</t>
  </si>
  <si>
    <t>SOCIALE</t>
  </si>
  <si>
    <t>Social Media</t>
  </si>
  <si>
    <t xml:space="preserve">Variazione percentuale annuale dei followers sul Social Network maggiormente utilizzato dagli EPR nell’anno (X oppure Linkedin) </t>
  </si>
  <si>
    <t xml:space="preserve">Divulgazione scientifica </t>
  </si>
  <si>
    <t>N° relazioni ad eventi e convegni, congressi nazionali e internazionali / (N° Tecnologi + N° Ricercatori)</t>
  </si>
  <si>
    <t xml:space="preserve">Formazione </t>
  </si>
  <si>
    <t>N° docenze presso PA e/o altre organizzazioni / (N° Tecnologi + N° Ricercatori)</t>
  </si>
  <si>
    <t>Fundraising progetti europei</t>
  </si>
  <si>
    <t>Finanziamenti da progetti europei / Finanziamento da Bilancio dello Stato</t>
  </si>
  <si>
    <t>Fundraising progetti PNRR</t>
  </si>
  <si>
    <t>Finanziamenti da progetti PNRR / Finanziamento da Bilancio dello Stato</t>
  </si>
  <si>
    <t>Codice</t>
  </si>
  <si>
    <t>Codice Obiettivo</t>
  </si>
  <si>
    <t>Codice Indicatore</t>
  </si>
  <si>
    <t>VAL_IST</t>
  </si>
  <si>
    <t>VAL_SCI</t>
  </si>
  <si>
    <t>VAL_SOC</t>
  </si>
  <si>
    <t>VAL_ECO</t>
  </si>
  <si>
    <t>SCIENTIFICO</t>
  </si>
  <si>
    <t>ECONOMICO</t>
  </si>
  <si>
    <t>EFFICACIA_3)</t>
  </si>
  <si>
    <t xml:space="preserve">VAL_SCI </t>
  </si>
  <si>
    <t>LEGENDA</t>
  </si>
  <si>
    <t>IMP_INT: Impatti Interni</t>
  </si>
  <si>
    <t>VAL_AMB: Valore Ambientale (Obiettivo non Comune)</t>
  </si>
  <si>
    <t>VAL_IST: Valore istituzionale</t>
  </si>
  <si>
    <t>VAL_SOC: Valore Sociale</t>
  </si>
  <si>
    <t>VAL_SCI: Valore Scientifico</t>
  </si>
  <si>
    <t>VAL_ECO: Valore Economico</t>
  </si>
  <si>
    <t>IMP_IST_1)</t>
  </si>
  <si>
    <t>IMP_IST_2)</t>
  </si>
  <si>
    <t>IMP_IST_3)</t>
  </si>
  <si>
    <t>IMP_IST_4)</t>
  </si>
  <si>
    <t>IMP_IST_5)</t>
  </si>
  <si>
    <t>IMP_SCI_1)</t>
  </si>
  <si>
    <t>IMP_SCI_2)</t>
  </si>
  <si>
    <t>IMP_SCI_3)</t>
  </si>
  <si>
    <t>IMP_SOC_1)</t>
  </si>
  <si>
    <t>IMP_SOC_2)</t>
  </si>
  <si>
    <t>IMP_SOC_3)</t>
  </si>
  <si>
    <t>IMP_ECO_1)</t>
  </si>
  <si>
    <t>IMP_ECO_2)</t>
  </si>
  <si>
    <t>EU Funding &amp; Tenders Portal</t>
  </si>
  <si>
    <t>Dati interni all'EPR e banca dati dei resoconti stenografici delle audizioni (dati disponibili da novembre 2022 e riportati per mese)</t>
  </si>
  <si>
    <t>Dati interni all'EPR - Dati sezione Amministrazione Trasparente</t>
  </si>
  <si>
    <t>Dati interni all'EPR</t>
  </si>
  <si>
    <t>EU Funding &amp; Tenders Portal - Dati di contabilità - Dati interni all'EPR</t>
  </si>
  <si>
    <t>Dati di contabilità -Dati interni all'EPR</t>
  </si>
  <si>
    <t>Dati interni all'EPR (deliverables di ricerca ad esempio pubblicazioni, report, report di dati, paper, ecc. anche non regolamentati da norme)</t>
  </si>
  <si>
    <t>n°</t>
  </si>
  <si>
    <t>non disponibile</t>
  </si>
  <si>
    <t>Applicabilità
INVALSI</t>
  </si>
  <si>
    <t>Sì</t>
  </si>
  <si>
    <t>n.a.</t>
  </si>
  <si>
    <t>si</t>
  </si>
  <si>
    <t>Target 2025</t>
  </si>
  <si>
    <t>0/1
un progetto presentato nel 2025, ancora in corso di valutazione</t>
  </si>
  <si>
    <t>N° di audizioni presso il Parlamento effettuate dall'Ente nell'anno</t>
  </si>
  <si>
    <t>Target 2025 (monitoraggio semestrale)</t>
  </si>
  <si>
    <t>Descrizione</t>
  </si>
  <si>
    <t>L'Ente ha la piena facoltà istituzionale di stipulare accordi e convenzioni con amministrazioni ed enti pubblici. Inoltre, per il raggiungimento dei propri obiettivi, INVALSI può promuovere e guidare la nascita di consorzi, fondazioni o società, collaborando con partner pubblici e privati sia in Italia che all'estero commissionando ricerche di alto livello a istituti scientifici nazionali e internazionali.</t>
  </si>
  <si>
    <t>Le convenzioni sono pubblicate sull'apposita sezione di amministrazione trasparente</t>
  </si>
  <si>
    <t>Indicatore che misura la produttività scientifica qualificata del personale di ricerca e tecnologo, rapportando il numero di pubblicazioni su riviste internazionali dotate di Impact Factor al totale del personale coinvolto in attività di ricerca. Esso consente di valutare la capacità dell’organizzazione di produrre risultati scientifici rilevanti e riconosciuti a livello internazionale.</t>
  </si>
  <si>
    <t>Indicatore che esprime la quota di pubblicazioni scientifiche rese disponibili in modalità open access rispetto al totale delle pubblicazioni su riviste scientifiche. Misura il grado di apertura e diffusione libera dei risultati della ricerca, favorendo l’accessibilità e la condivisione della conoscenza prodotta.</t>
  </si>
  <si>
    <t>Indicatore che valuta la partecipazione attiva del personale di ricerca e tecnologo alla comunità scientifica, attraverso il numero di relazioni presentate in convegni ed eventi nazionali e internazionali, rapportato al totale del personale. Rappresenta un indice della capacità di disseminazione dei risultati e di networking scientifico.</t>
  </si>
  <si>
    <t>Indicatore che misura il contributo del personale alla formazione e al trasferimento di conoscenze verso la Pubblica Amministrazione e altre organizzazioni, rapportando il numero di docenze erogate al totale del personale di ricerca e tecnologo. Evidenzia il ruolo dell’ente nella diffusione delle competenze e nel supporto allo sviluppo istituzionale e professionale</t>
  </si>
  <si>
    <t>/</t>
  </si>
  <si>
    <t>non applicabile</t>
  </si>
  <si>
    <t>Presentato progetto al MIM a valere sui fondi strutturali europei Programma Nazionale (PN) "Scuola e competenze" 2021-2027</t>
  </si>
  <si>
    <t>progetto MIM a valere sui fondi strutturali europei Programma Nazionale (PN) "Scuola e competenze" 2021-2027</t>
  </si>
  <si>
    <t>Indicatore che rileva il volume complessivo degli output prodotti nell’ambito delle attività di ricerca, includendo deliverables quali pubblicazioni, report, dataset, working paper e altri prodotti scientifici, anche non formalmente regolamentati da normative o standard editoriali. Misura la capacità dell’ente di generare risultati scientifici e tecnici, valorizzando sia la produzione formalizzata sia quella interna funzionale allo sviluppo delle attività di ricerca.</t>
  </si>
  <si>
    <r>
      <rPr>
        <b/>
        <sz val="11"/>
        <color rgb="FF1F4E79"/>
        <rFont val="Calibri"/>
        <family val="2"/>
        <scheme val="minor"/>
      </rPr>
      <t>VALORE ISTITUZIONALE:</t>
    </r>
    <r>
      <rPr>
        <sz val="11"/>
        <color rgb="FF1F4E79"/>
        <rFont val="Calibri"/>
        <family val="2"/>
        <scheme val="minor"/>
      </rPr>
      <t xml:space="preserve"> Aumentare la capacità di creare relazioni istituzionali a livello nazionale ed internazionale</t>
    </r>
  </si>
  <si>
    <r>
      <rPr>
        <b/>
        <sz val="11"/>
        <color rgb="FF1F4E79"/>
        <rFont val="Calibri"/>
        <family val="2"/>
        <scheme val="minor"/>
      </rPr>
      <t>VALORE SCIENTIFICO</t>
    </r>
    <r>
      <rPr>
        <sz val="11"/>
        <color rgb="FF1F4E79"/>
        <rFont val="Calibri"/>
        <family val="2"/>
        <scheme val="minor"/>
      </rPr>
      <t>: Accrescere il patrimonio della conoscenza scientifica</t>
    </r>
  </si>
  <si>
    <r>
      <rPr>
        <b/>
        <sz val="11"/>
        <color rgb="FF1F4E79"/>
        <rFont val="Calibri"/>
        <family val="2"/>
        <scheme val="minor"/>
      </rPr>
      <t>VALORE SOCIALE</t>
    </r>
    <r>
      <rPr>
        <sz val="11"/>
        <color rgb="FF1F4E79"/>
        <rFont val="Calibri"/>
        <family val="2"/>
        <scheme val="minor"/>
      </rPr>
      <t>: Aumentare la comunicazione, la divulgazione e l'utilità sociale della conoscenza scientifica</t>
    </r>
  </si>
  <si>
    <r>
      <rPr>
        <b/>
        <sz val="11"/>
        <color rgb="FF1F4E79"/>
        <rFont val="Calibri"/>
        <family val="2"/>
        <scheme val="minor"/>
      </rPr>
      <t>VALORE ECONOMICO</t>
    </r>
    <r>
      <rPr>
        <sz val="11"/>
        <color rgb="FF1F4E79"/>
        <rFont val="Calibri"/>
        <family val="2"/>
        <scheme val="minor"/>
      </rPr>
      <t>: Aumentare il valore economico della conoscenza scientifica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</si>
</sst>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sz val="11"/>
      <color rgb="FF1F4E79"/>
      <name val="Calibri"/>
      <family val="2"/>
      <scheme val="minor"/>
    </font>
    <font>
      <b/>
      <sz val="11"/>
      <color rgb="FF1F4E79"/>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DEEAF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2">
    <xf numFmtId="0" fontId="0" fillId="0" borderId="0"/>
    <xf numFmtId="9" fontId="3" fillId="0" borderId="0" applyFont="0" applyFill="0" applyBorder="0" applyAlignment="0" applyProtection="0"/>
  </cellStyleXfs>
  <cellXfs count="24">
    <xf numFmtId="0" fontId="0" fillId="0" borderId="0" xfId="0"/>
    <xf numFmtId="9" fontId="0" fillId="0" borderId="0" xfId="1" applyFont="1"/>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2" borderId="2" xfId="0" applyFont="1" applyFill="1" applyBorder="1" applyAlignment="1">
      <alignment horizontal="center" vertical="center" wrapText="1" readingOrder="1"/>
    </xf>
    <xf numFmtId="0" fontId="4" fillId="0" borderId="2" xfId="0" applyFont="1" applyBorder="1" applyAlignment="1">
      <alignment horizontal="center" vertical="center" wrapText="1" readingOrder="1"/>
    </xf>
    <xf numFmtId="0" fontId="4" fillId="0" borderId="2" xfId="0" applyFont="1" applyBorder="1" applyAlignment="1">
      <alignment wrapText="1"/>
    </xf>
    <xf numFmtId="0" fontId="4" fillId="0" borderId="2" xfId="0" applyFont="1" applyBorder="1" applyAlignment="1">
      <alignment horizontal="center" vertical="center"/>
    </xf>
    <xf numFmtId="0" fontId="4" fillId="0" borderId="2" xfId="0" applyFont="1" applyBorder="1" applyAlignment="1">
      <alignment horizontal="left" vertical="center"/>
    </xf>
    <xf numFmtId="9" fontId="4" fillId="0" borderId="2" xfId="0" applyNumberFormat="1" applyFont="1" applyBorder="1" applyAlignment="1">
      <alignment horizontal="center" vertical="center" wrapText="1" readingOrder="1"/>
    </xf>
    <xf numFmtId="10" fontId="4" fillId="0" borderId="2" xfId="0" applyNumberFormat="1" applyFont="1" applyBorder="1" applyAlignment="1">
      <alignment horizontal="center" vertical="center"/>
    </xf>
    <xf numFmtId="0" fontId="5" fillId="3" borderId="2" xfId="0" applyFont="1" applyFill="1" applyBorder="1" applyAlignment="1">
      <alignment horizontal="center" vertical="center" wrapText="1"/>
    </xf>
    <xf numFmtId="0" fontId="5"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4"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9" fontId="4" fillId="0" borderId="2" xfId="0" applyNumberFormat="1" applyFont="1" applyBorder="1" applyAlignment="1">
      <alignment horizontal="center" vertical="center"/>
    </xf>
    <xf numFmtId="164" fontId="4" fillId="0" borderId="2" xfId="0" applyNumberFormat="1" applyFont="1" applyBorder="1" applyAlignment="1">
      <alignment horizontal="center" vertical="center" wrapText="1" readingOrder="1"/>
    </xf>
    <xf numFmtId="0" fontId="4" fillId="0" borderId="2" xfId="0" applyFont="1" applyBorder="1"/>
    <xf numFmtId="3" fontId="4" fillId="0" borderId="2" xfId="0" applyNumberFormat="1" applyFont="1" applyBorder="1" applyAlignment="1">
      <alignment horizontal="center" vertical="center" wrapText="1"/>
    </xf>
    <xf numFmtId="9" fontId="4" fillId="0" borderId="2" xfId="1" applyFont="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wrapText="1" readingOrder="1"/>
    </xf>
  </cellXfs>
  <cellStyles count="2">
    <cellStyle name="Normale" xfId="0" builtinId="0"/>
    <cellStyle name="Percentuale" xfId="1" builtinId="5"/>
  </cellStyles>
  <dxfs count="0"/>
  <tableStyles count="0" defaultTableStyle="TableStyleMedium2" defaultPivotStyle="PivotStyleLight16"/>
  <colors>
    <mruColors>
      <color rgb="FFAFDC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5"/>
  <sheetViews>
    <sheetView tabSelected="1" zoomScaleNormal="100" workbookViewId="0">
      <selection activeCell="G4" sqref="G4"/>
    </sheetView>
  </sheetViews>
  <sheetFormatPr defaultRowHeight="14.5" x14ac:dyDescent="0.35"/>
  <cols>
    <col min="1" max="1" width="23.81640625" customWidth="1"/>
    <col min="2" max="2" width="14.1796875" bestFit="1" customWidth="1"/>
    <col min="3" max="3" width="11.453125" bestFit="1" customWidth="1"/>
    <col min="4" max="4" width="13.453125" customWidth="1"/>
    <col min="5" max="5" width="14.81640625" bestFit="1" customWidth="1"/>
    <col min="6" max="6" width="24.81640625" customWidth="1"/>
    <col min="7" max="7" width="39.1796875" customWidth="1"/>
    <col min="8" max="8" width="19.54296875" customWidth="1"/>
    <col min="9" max="9" width="11.54296875" customWidth="1"/>
    <col min="10" max="10" width="16.453125" bestFit="1" customWidth="1"/>
    <col min="11" max="11" width="13.1796875" bestFit="1" customWidth="1"/>
    <col min="12" max="12" width="13.1796875" customWidth="1"/>
    <col min="13" max="13" width="21.453125" customWidth="1"/>
    <col min="14" max="14" width="18.26953125" customWidth="1"/>
    <col min="15" max="15" width="44.1796875" customWidth="1"/>
  </cols>
  <sheetData>
    <row r="1" spans="1:20" ht="44.5" thickTop="1" thickBot="1" x14ac:dyDescent="0.4">
      <c r="A1" s="15" t="s">
        <v>0</v>
      </c>
      <c r="B1" s="15" t="s">
        <v>47</v>
      </c>
      <c r="C1" s="15" t="s">
        <v>2</v>
      </c>
      <c r="D1" s="15" t="s">
        <v>3</v>
      </c>
      <c r="E1" s="15" t="s">
        <v>48</v>
      </c>
      <c r="F1" s="15" t="s">
        <v>4</v>
      </c>
      <c r="G1" s="15" t="s">
        <v>5</v>
      </c>
      <c r="H1" s="15" t="s">
        <v>17</v>
      </c>
      <c r="I1" s="15" t="s">
        <v>6</v>
      </c>
      <c r="J1" s="15" t="s">
        <v>7</v>
      </c>
      <c r="K1" s="15" t="s">
        <v>8</v>
      </c>
      <c r="L1" s="15" t="s">
        <v>86</v>
      </c>
      <c r="M1" s="15" t="s">
        <v>93</v>
      </c>
      <c r="N1" s="15" t="s">
        <v>90</v>
      </c>
      <c r="O1" s="15" t="s">
        <v>94</v>
      </c>
    </row>
    <row r="2" spans="1:20" ht="65.25" customHeight="1" thickTop="1" thickBot="1" x14ac:dyDescent="0.4">
      <c r="A2" s="23" t="s">
        <v>106</v>
      </c>
      <c r="B2" s="23" t="s">
        <v>49</v>
      </c>
      <c r="C2" s="4" t="s">
        <v>18</v>
      </c>
      <c r="D2" s="4" t="s">
        <v>19</v>
      </c>
      <c r="E2" s="4" t="s">
        <v>64</v>
      </c>
      <c r="F2" s="4" t="s">
        <v>20</v>
      </c>
      <c r="G2" s="4" t="s">
        <v>21</v>
      </c>
      <c r="H2" s="4" t="s">
        <v>77</v>
      </c>
      <c r="I2" s="4" t="s">
        <v>11</v>
      </c>
      <c r="J2" s="4" t="s">
        <v>12</v>
      </c>
      <c r="K2" s="4" t="s">
        <v>13</v>
      </c>
      <c r="L2" s="4" t="s">
        <v>87</v>
      </c>
      <c r="M2" s="5" t="s">
        <v>91</v>
      </c>
      <c r="N2" s="17">
        <v>1</v>
      </c>
      <c r="O2" s="6" t="s">
        <v>103</v>
      </c>
    </row>
    <row r="3" spans="1:20" ht="44.5" thickTop="1" thickBot="1" x14ac:dyDescent="0.4">
      <c r="A3" s="23"/>
      <c r="B3" s="23"/>
      <c r="C3" s="4" t="s">
        <v>18</v>
      </c>
      <c r="D3" s="4" t="s">
        <v>19</v>
      </c>
      <c r="E3" s="4" t="s">
        <v>65</v>
      </c>
      <c r="F3" s="4" t="s">
        <v>22</v>
      </c>
      <c r="G3" s="4" t="s">
        <v>23</v>
      </c>
      <c r="H3" s="4" t="s">
        <v>77</v>
      </c>
      <c r="I3" s="4" t="s">
        <v>11</v>
      </c>
      <c r="J3" s="4" t="s">
        <v>12</v>
      </c>
      <c r="K3" s="4" t="s">
        <v>13</v>
      </c>
      <c r="L3" s="4" t="s">
        <v>87</v>
      </c>
      <c r="M3" s="5" t="s">
        <v>85</v>
      </c>
      <c r="N3" s="17">
        <v>1</v>
      </c>
      <c r="O3" s="6" t="s">
        <v>104</v>
      </c>
    </row>
    <row r="4" spans="1:20" ht="102.5" thickTop="1" thickBot="1" x14ac:dyDescent="0.4">
      <c r="A4" s="23"/>
      <c r="B4" s="23"/>
      <c r="C4" s="4" t="s">
        <v>18</v>
      </c>
      <c r="D4" s="4" t="s">
        <v>19</v>
      </c>
      <c r="E4" s="4" t="s">
        <v>66</v>
      </c>
      <c r="F4" s="4" t="s">
        <v>24</v>
      </c>
      <c r="G4" s="4" t="s">
        <v>92</v>
      </c>
      <c r="H4" s="4" t="s">
        <v>78</v>
      </c>
      <c r="I4" s="4" t="s">
        <v>11</v>
      </c>
      <c r="J4" s="4" t="s">
        <v>12</v>
      </c>
      <c r="K4" s="4" t="s">
        <v>84</v>
      </c>
      <c r="L4" s="4" t="s">
        <v>87</v>
      </c>
      <c r="M4" s="5">
        <v>0</v>
      </c>
      <c r="N4" s="7" t="s">
        <v>101</v>
      </c>
      <c r="O4" s="8" t="s">
        <v>102</v>
      </c>
    </row>
    <row r="5" spans="1:20" ht="177.75" customHeight="1" thickTop="1" thickBot="1" x14ac:dyDescent="0.4">
      <c r="A5" s="23"/>
      <c r="B5" s="23"/>
      <c r="C5" s="4" t="s">
        <v>18</v>
      </c>
      <c r="D5" s="4" t="s">
        <v>19</v>
      </c>
      <c r="E5" s="4" t="s">
        <v>67</v>
      </c>
      <c r="F5" s="4" t="s">
        <v>25</v>
      </c>
      <c r="G5" s="4" t="s">
        <v>26</v>
      </c>
      <c r="H5" s="4" t="s">
        <v>79</v>
      </c>
      <c r="I5" s="4" t="s">
        <v>11</v>
      </c>
      <c r="J5" s="4" t="s">
        <v>12</v>
      </c>
      <c r="K5" s="4" t="s">
        <v>13</v>
      </c>
      <c r="L5" s="4" t="s">
        <v>87</v>
      </c>
      <c r="M5" s="9">
        <v>0.75</v>
      </c>
      <c r="N5" s="10">
        <v>0.76190000000000002</v>
      </c>
      <c r="O5" s="6" t="s">
        <v>95</v>
      </c>
      <c r="T5" s="1"/>
    </row>
    <row r="6" spans="1:20" ht="88" thickTop="1" thickBot="1" x14ac:dyDescent="0.4">
      <c r="A6" s="23"/>
      <c r="B6" s="23"/>
      <c r="C6" s="4" t="s">
        <v>18</v>
      </c>
      <c r="D6" s="4" t="s">
        <v>19</v>
      </c>
      <c r="E6" s="4" t="s">
        <v>68</v>
      </c>
      <c r="F6" s="4" t="s">
        <v>27</v>
      </c>
      <c r="G6" s="4" t="s">
        <v>28</v>
      </c>
      <c r="H6" s="4" t="s">
        <v>79</v>
      </c>
      <c r="I6" s="4" t="s">
        <v>11</v>
      </c>
      <c r="J6" s="4" t="s">
        <v>12</v>
      </c>
      <c r="K6" s="4" t="s">
        <v>13</v>
      </c>
      <c r="L6" s="4" t="s">
        <v>87</v>
      </c>
      <c r="M6" s="9">
        <v>0.25</v>
      </c>
      <c r="N6" s="10">
        <v>0.23810000000000001</v>
      </c>
      <c r="O6" s="6" t="s">
        <v>96</v>
      </c>
    </row>
    <row r="7" spans="1:20" ht="117" thickTop="1" thickBot="1" x14ac:dyDescent="0.4">
      <c r="A7" s="23" t="s">
        <v>107</v>
      </c>
      <c r="B7" s="23" t="s">
        <v>50</v>
      </c>
      <c r="C7" s="4" t="s">
        <v>18</v>
      </c>
      <c r="D7" s="4" t="s">
        <v>53</v>
      </c>
      <c r="E7" s="4" t="s">
        <v>69</v>
      </c>
      <c r="F7" s="4" t="s">
        <v>29</v>
      </c>
      <c r="G7" s="4" t="s">
        <v>30</v>
      </c>
      <c r="H7" s="4" t="s">
        <v>80</v>
      </c>
      <c r="I7" s="4" t="s">
        <v>11</v>
      </c>
      <c r="J7" s="4" t="s">
        <v>12</v>
      </c>
      <c r="K7" s="4" t="s">
        <v>13</v>
      </c>
      <c r="L7" s="4" t="s">
        <v>87</v>
      </c>
      <c r="M7" s="18">
        <v>0.125</v>
      </c>
      <c r="N7" s="17">
        <v>0.33</v>
      </c>
      <c r="O7" s="6" t="s">
        <v>97</v>
      </c>
    </row>
    <row r="8" spans="1:20" ht="44.5" thickTop="1" thickBot="1" x14ac:dyDescent="0.4">
      <c r="A8" s="23"/>
      <c r="B8" s="23"/>
      <c r="C8" s="4" t="s">
        <v>18</v>
      </c>
      <c r="D8" s="4" t="s">
        <v>53</v>
      </c>
      <c r="E8" s="4" t="s">
        <v>70</v>
      </c>
      <c r="F8" s="4" t="s">
        <v>31</v>
      </c>
      <c r="G8" s="4" t="s">
        <v>32</v>
      </c>
      <c r="H8" s="4" t="s">
        <v>80</v>
      </c>
      <c r="I8" s="4" t="s">
        <v>11</v>
      </c>
      <c r="J8" s="4" t="s">
        <v>12</v>
      </c>
      <c r="K8" s="4" t="s">
        <v>13</v>
      </c>
      <c r="L8" s="4" t="s">
        <v>87</v>
      </c>
      <c r="M8" s="9">
        <v>0.28999999999999998</v>
      </c>
      <c r="N8" s="10">
        <v>0.37309999999999999</v>
      </c>
      <c r="O8" s="19"/>
    </row>
    <row r="9" spans="1:20" ht="114.75" customHeight="1" thickTop="1" thickBot="1" x14ac:dyDescent="0.4">
      <c r="A9" s="23"/>
      <c r="B9" s="23"/>
      <c r="C9" s="4" t="s">
        <v>18</v>
      </c>
      <c r="D9" s="4" t="s">
        <v>53</v>
      </c>
      <c r="E9" s="4" t="s">
        <v>71</v>
      </c>
      <c r="F9" s="4" t="s">
        <v>33</v>
      </c>
      <c r="G9" s="4" t="s">
        <v>34</v>
      </c>
      <c r="H9" s="4" t="s">
        <v>80</v>
      </c>
      <c r="I9" s="4" t="s">
        <v>11</v>
      </c>
      <c r="J9" s="4" t="s">
        <v>12</v>
      </c>
      <c r="K9" s="4" t="s">
        <v>13</v>
      </c>
      <c r="L9" s="4" t="s">
        <v>87</v>
      </c>
      <c r="M9" s="18">
        <v>0.36842105263157893</v>
      </c>
      <c r="N9" s="17">
        <v>0.8</v>
      </c>
      <c r="O9" s="6" t="s">
        <v>98</v>
      </c>
    </row>
    <row r="10" spans="1:20" ht="44.5" thickTop="1" thickBot="1" x14ac:dyDescent="0.4">
      <c r="A10" s="23" t="s">
        <v>108</v>
      </c>
      <c r="B10" s="23" t="s">
        <v>51</v>
      </c>
      <c r="C10" s="4" t="s">
        <v>18</v>
      </c>
      <c r="D10" s="4" t="s">
        <v>35</v>
      </c>
      <c r="E10" s="4" t="s">
        <v>72</v>
      </c>
      <c r="F10" s="4" t="s">
        <v>36</v>
      </c>
      <c r="G10" s="4" t="s">
        <v>37</v>
      </c>
      <c r="H10" s="4" t="s">
        <v>80</v>
      </c>
      <c r="I10" s="4" t="s">
        <v>11</v>
      </c>
      <c r="J10" s="4" t="s">
        <v>12</v>
      </c>
      <c r="K10" s="4" t="s">
        <v>84</v>
      </c>
      <c r="L10" s="4" t="s">
        <v>87</v>
      </c>
      <c r="M10" s="20">
        <v>2404</v>
      </c>
      <c r="N10" s="20">
        <v>2404</v>
      </c>
      <c r="O10" s="19"/>
    </row>
    <row r="11" spans="1:20" ht="117" thickTop="1" thickBot="1" x14ac:dyDescent="0.4">
      <c r="A11" s="23"/>
      <c r="B11" s="23"/>
      <c r="C11" s="4" t="s">
        <v>18</v>
      </c>
      <c r="D11" s="4" t="s">
        <v>35</v>
      </c>
      <c r="E11" s="4" t="s">
        <v>73</v>
      </c>
      <c r="F11" s="4" t="s">
        <v>38</v>
      </c>
      <c r="G11" s="4" t="s">
        <v>39</v>
      </c>
      <c r="H11" s="4" t="s">
        <v>80</v>
      </c>
      <c r="I11" s="4" t="s">
        <v>11</v>
      </c>
      <c r="J11" s="4" t="s">
        <v>12</v>
      </c>
      <c r="K11" s="4" t="s">
        <v>13</v>
      </c>
      <c r="L11" s="4" t="s">
        <v>87</v>
      </c>
      <c r="M11" s="9">
        <v>1.55</v>
      </c>
      <c r="N11" s="17">
        <v>4.09</v>
      </c>
      <c r="O11" s="6" t="s">
        <v>99</v>
      </c>
    </row>
    <row r="12" spans="1:20" ht="117" thickTop="1" thickBot="1" x14ac:dyDescent="0.4">
      <c r="A12" s="23"/>
      <c r="B12" s="23"/>
      <c r="C12" s="4" t="s">
        <v>18</v>
      </c>
      <c r="D12" s="4" t="s">
        <v>35</v>
      </c>
      <c r="E12" s="4" t="s">
        <v>74</v>
      </c>
      <c r="F12" s="4" t="s">
        <v>40</v>
      </c>
      <c r="G12" s="4" t="s">
        <v>41</v>
      </c>
      <c r="H12" s="4" t="s">
        <v>80</v>
      </c>
      <c r="I12" s="4" t="s">
        <v>11</v>
      </c>
      <c r="J12" s="4" t="s">
        <v>12</v>
      </c>
      <c r="K12" s="4" t="s">
        <v>13</v>
      </c>
      <c r="L12" s="4" t="s">
        <v>87</v>
      </c>
      <c r="M12" s="9">
        <v>0.75</v>
      </c>
      <c r="N12" s="17">
        <v>2.78</v>
      </c>
      <c r="O12" s="6" t="s">
        <v>100</v>
      </c>
    </row>
    <row r="13" spans="1:20" ht="59" thickTop="1" thickBot="1" x14ac:dyDescent="0.4">
      <c r="A13" s="22" t="s">
        <v>109</v>
      </c>
      <c r="B13" s="22" t="s">
        <v>52</v>
      </c>
      <c r="C13" s="4" t="s">
        <v>18</v>
      </c>
      <c r="D13" s="4" t="s">
        <v>54</v>
      </c>
      <c r="E13" s="4" t="s">
        <v>75</v>
      </c>
      <c r="F13" s="4" t="s">
        <v>42</v>
      </c>
      <c r="G13" s="4" t="s">
        <v>43</v>
      </c>
      <c r="H13" s="4" t="s">
        <v>81</v>
      </c>
      <c r="I13" s="4" t="s">
        <v>11</v>
      </c>
      <c r="J13" s="4" t="s">
        <v>12</v>
      </c>
      <c r="K13" s="4" t="s">
        <v>13</v>
      </c>
      <c r="L13" s="4" t="s">
        <v>89</v>
      </c>
      <c r="M13" s="5" t="s">
        <v>85</v>
      </c>
      <c r="N13" s="21">
        <f xml:space="preserve"> 2291561/(7436611+12333474)</f>
        <v>0.11591052845751548</v>
      </c>
      <c r="O13" s="19"/>
    </row>
    <row r="14" spans="1:20" ht="30" thickTop="1" thickBot="1" x14ac:dyDescent="0.4">
      <c r="A14" s="22"/>
      <c r="B14" s="22"/>
      <c r="C14" s="4" t="s">
        <v>18</v>
      </c>
      <c r="D14" s="4" t="s">
        <v>54</v>
      </c>
      <c r="E14" s="4" t="s">
        <v>76</v>
      </c>
      <c r="F14" s="4" t="s">
        <v>44</v>
      </c>
      <c r="G14" s="4" t="s">
        <v>45</v>
      </c>
      <c r="H14" s="4" t="s">
        <v>82</v>
      </c>
      <c r="I14" s="4" t="s">
        <v>11</v>
      </c>
      <c r="J14" s="4" t="s">
        <v>12</v>
      </c>
      <c r="K14" s="4" t="s">
        <v>13</v>
      </c>
      <c r="L14" s="4" t="s">
        <v>88</v>
      </c>
      <c r="M14" s="5" t="s">
        <v>85</v>
      </c>
      <c r="N14" s="5" t="s">
        <v>102</v>
      </c>
      <c r="O14" s="19"/>
    </row>
    <row r="15" spans="1:20" ht="15" thickTop="1" x14ac:dyDescent="0.35"/>
  </sheetData>
  <mergeCells count="8">
    <mergeCell ref="A13:A14"/>
    <mergeCell ref="B10:B12"/>
    <mergeCell ref="B13:B14"/>
    <mergeCell ref="A2:A6"/>
    <mergeCell ref="B2:B6"/>
    <mergeCell ref="A7:A9"/>
    <mergeCell ref="B7:B9"/>
    <mergeCell ref="A10:A12"/>
  </mergeCells>
  <pageMargins left="0.70866141732283472" right="0.70866141732283472" top="0.74803149606299213" bottom="0.74803149606299213" header="0.31496062992125984" footer="0.31496062992125984"/>
  <pageSetup paperSize="8"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1"/>
  <sheetViews>
    <sheetView zoomScaleNormal="100" workbookViewId="0">
      <selection activeCell="N2" sqref="N2"/>
    </sheetView>
  </sheetViews>
  <sheetFormatPr defaultColWidth="8.81640625" defaultRowHeight="14.5" x14ac:dyDescent="0.35"/>
  <cols>
    <col min="1" max="1" width="18.453125" customWidth="1"/>
    <col min="2" max="2" width="18.1796875" customWidth="1"/>
    <col min="3" max="3" width="14.81640625" customWidth="1"/>
    <col min="4" max="5" width="17.1796875" customWidth="1"/>
    <col min="6" max="6" width="17.453125" customWidth="1"/>
    <col min="7" max="7" width="23.453125" customWidth="1"/>
    <col min="8" max="8" width="26.453125" customWidth="1"/>
    <col min="9" max="9" width="11" customWidth="1"/>
    <col min="10" max="10" width="10.54296875" customWidth="1"/>
    <col min="12" max="12" width="15.7265625" customWidth="1"/>
    <col min="13" max="13" width="12.453125" customWidth="1"/>
    <col min="14" max="14" width="25" customWidth="1"/>
  </cols>
  <sheetData>
    <row r="1" spans="1:14" ht="44.5" thickTop="1" thickBot="1" x14ac:dyDescent="0.4">
      <c r="A1" s="11" t="s">
        <v>0</v>
      </c>
      <c r="B1" s="11" t="s">
        <v>1</v>
      </c>
      <c r="C1" s="11" t="s">
        <v>2</v>
      </c>
      <c r="D1" s="11" t="s">
        <v>3</v>
      </c>
      <c r="E1" s="11" t="s">
        <v>46</v>
      </c>
      <c r="F1" s="11" t="s">
        <v>4</v>
      </c>
      <c r="G1" s="11" t="s">
        <v>5</v>
      </c>
      <c r="H1" s="11" t="s">
        <v>17</v>
      </c>
      <c r="I1" s="11" t="s">
        <v>6</v>
      </c>
      <c r="J1" s="11" t="s">
        <v>7</v>
      </c>
      <c r="K1" s="11" t="s">
        <v>8</v>
      </c>
      <c r="L1" s="11" t="s">
        <v>93</v>
      </c>
      <c r="M1" s="11" t="s">
        <v>90</v>
      </c>
      <c r="N1" s="11" t="s">
        <v>94</v>
      </c>
    </row>
    <row r="2" spans="1:14" ht="262" thickTop="1" thickBot="1" x14ac:dyDescent="0.4">
      <c r="A2" s="12" t="s">
        <v>56</v>
      </c>
      <c r="B2" s="13" t="s">
        <v>14</v>
      </c>
      <c r="C2" s="13" t="s">
        <v>9</v>
      </c>
      <c r="D2" s="13" t="s">
        <v>10</v>
      </c>
      <c r="E2" s="13" t="s">
        <v>55</v>
      </c>
      <c r="F2" s="13" t="s">
        <v>15</v>
      </c>
      <c r="G2" s="13" t="s">
        <v>16</v>
      </c>
      <c r="H2" s="13" t="s">
        <v>83</v>
      </c>
      <c r="I2" s="13" t="s">
        <v>11</v>
      </c>
      <c r="J2" s="13" t="s">
        <v>12</v>
      </c>
      <c r="K2" s="13" t="s">
        <v>84</v>
      </c>
      <c r="L2" s="14">
        <v>33</v>
      </c>
      <c r="M2" s="14">
        <v>50</v>
      </c>
      <c r="N2" s="16" t="s">
        <v>105</v>
      </c>
    </row>
    <row r="3" spans="1:14" ht="15" thickTop="1" x14ac:dyDescent="0.35"/>
    <row r="5" spans="1:14" x14ac:dyDescent="0.35">
      <c r="A5" s="3" t="s">
        <v>57</v>
      </c>
    </row>
    <row r="6" spans="1:14" x14ac:dyDescent="0.35">
      <c r="A6" s="2" t="s">
        <v>58</v>
      </c>
    </row>
    <row r="7" spans="1:14" ht="36" x14ac:dyDescent="0.35">
      <c r="A7" s="2" t="s">
        <v>59</v>
      </c>
    </row>
    <row r="8" spans="1:14" ht="24" x14ac:dyDescent="0.35">
      <c r="A8" s="2" t="s">
        <v>60</v>
      </c>
    </row>
    <row r="9" spans="1:14" x14ac:dyDescent="0.35">
      <c r="A9" s="2" t="s">
        <v>61</v>
      </c>
    </row>
    <row r="10" spans="1:14" ht="24" x14ac:dyDescent="0.35">
      <c r="A10" s="2" t="s">
        <v>62</v>
      </c>
    </row>
    <row r="11" spans="1:14" ht="24" x14ac:dyDescent="0.35">
      <c r="A11" s="2" t="s">
        <v>63</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VALORE PUBBLICO</vt:lpstr>
      <vt:lpstr>PERFORMANCE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Riccardo Ievoli</dc:creator>
  <cp:lastModifiedBy>Angela Litteri</cp:lastModifiedBy>
  <cp:lastPrinted>2025-10-16T10:42:31Z</cp:lastPrinted>
  <dcterms:created xsi:type="dcterms:W3CDTF">2015-06-05T18:19:34Z</dcterms:created>
  <dcterms:modified xsi:type="dcterms:W3CDTF">2026-07-21T06:59:56Z</dcterms:modified>
</cp:coreProperties>
</file>